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h.cura\Desktop\Yeni Bolumler Currucilums Acilma 2013-14\"/>
    </mc:Choice>
  </mc:AlternateContent>
  <bookViews>
    <workbookView xWindow="0" yWindow="0" windowWidth="17970" windowHeight="6135" activeTab="2"/>
  </bookViews>
  <sheets>
    <sheet name="Final Version" sheetId="1" r:id="rId1"/>
    <sheet name="DRAFT" sheetId="2" r:id="rId2"/>
    <sheet name="Proposed Curriculum" sheetId="3" r:id="rId3"/>
  </sheets>
  <definedNames>
    <definedName name="_xlnm._FilterDatabase" localSheetId="0" hidden="1">'Final Version'!$O$7:$AA$16</definedName>
  </definedNames>
  <calcPr calcId="152511"/>
</workbook>
</file>

<file path=xl/calcChain.xml><?xml version="1.0" encoding="utf-8"?>
<calcChain xmlns="http://schemas.openxmlformats.org/spreadsheetml/2006/main">
  <c r="D17" i="3" l="1"/>
  <c r="E17" i="3"/>
  <c r="F17" i="3"/>
  <c r="C17" i="3"/>
  <c r="R17" i="3" l="1"/>
  <c r="S17" i="3"/>
  <c r="T17" i="3"/>
  <c r="U17" i="3"/>
  <c r="V17" i="3"/>
  <c r="W17" i="3"/>
  <c r="X17" i="3"/>
  <c r="Y17" i="3"/>
  <c r="Z17" i="3"/>
  <c r="AA17" i="3"/>
  <c r="Q17" i="3"/>
  <c r="M17" i="3" l="1"/>
  <c r="F69" i="3"/>
  <c r="F68" i="3"/>
  <c r="F74" i="2"/>
  <c r="F73" i="2"/>
  <c r="F83" i="1"/>
  <c r="F82" i="1"/>
  <c r="AA57" i="3"/>
  <c r="T57" i="3"/>
  <c r="S57" i="3"/>
  <c r="R57" i="3"/>
  <c r="Q57" i="3"/>
  <c r="M57" i="3"/>
  <c r="F57" i="3"/>
  <c r="E57" i="3"/>
  <c r="D57" i="3"/>
  <c r="C57" i="3"/>
  <c r="AA44" i="3"/>
  <c r="T44" i="3"/>
  <c r="S44" i="3"/>
  <c r="R44" i="3"/>
  <c r="Q44" i="3"/>
  <c r="M44" i="3"/>
  <c r="F44" i="3"/>
  <c r="E44" i="3"/>
  <c r="D44" i="3"/>
  <c r="C44" i="3"/>
  <c r="AA31" i="3"/>
  <c r="T31" i="3"/>
  <c r="S31" i="3"/>
  <c r="R31" i="3"/>
  <c r="Q31" i="3"/>
  <c r="M31" i="3"/>
  <c r="F31" i="3"/>
  <c r="E31" i="3"/>
  <c r="D31" i="3"/>
  <c r="C31" i="3"/>
  <c r="AA61" i="2"/>
  <c r="T61" i="2"/>
  <c r="S61" i="2"/>
  <c r="R61" i="2"/>
  <c r="Q61" i="2"/>
  <c r="M61" i="2"/>
  <c r="F61" i="2"/>
  <c r="E61" i="2"/>
  <c r="D61" i="2"/>
  <c r="C61" i="2"/>
  <c r="AA47" i="2"/>
  <c r="T47" i="2"/>
  <c r="S47" i="2"/>
  <c r="R47" i="2"/>
  <c r="Q47" i="2"/>
  <c r="M47" i="2"/>
  <c r="F47" i="2"/>
  <c r="E47" i="2"/>
  <c r="D47" i="2"/>
  <c r="C47" i="2"/>
  <c r="AA32" i="2"/>
  <c r="T32" i="2"/>
  <c r="S32" i="2"/>
  <c r="R32" i="2"/>
  <c r="Q32" i="2"/>
  <c r="M32" i="2"/>
  <c r="F32" i="2"/>
  <c r="E32" i="2"/>
  <c r="D32" i="2"/>
  <c r="C32" i="2"/>
  <c r="AA18" i="2"/>
  <c r="T18" i="2"/>
  <c r="S18" i="2"/>
  <c r="R18" i="2"/>
  <c r="Q18" i="2"/>
  <c r="M18" i="2"/>
  <c r="D18" i="2"/>
  <c r="C18" i="2"/>
  <c r="F15" i="2"/>
  <c r="F18" i="2" s="1"/>
  <c r="E15" i="2"/>
  <c r="E18" i="2" s="1"/>
  <c r="AA18" i="1"/>
  <c r="M18" i="1"/>
  <c r="AA61" i="1" l="1"/>
  <c r="T61" i="1"/>
  <c r="S61" i="1"/>
  <c r="R61" i="1"/>
  <c r="Q61" i="1"/>
  <c r="M61" i="1"/>
  <c r="F61" i="1"/>
  <c r="E61" i="1"/>
  <c r="D61" i="1"/>
  <c r="C61" i="1"/>
  <c r="AA47" i="1"/>
  <c r="T47" i="1"/>
  <c r="S47" i="1"/>
  <c r="R47" i="1"/>
  <c r="Q47" i="1"/>
  <c r="M47" i="1"/>
  <c r="F47" i="1"/>
  <c r="E47" i="1"/>
  <c r="D47" i="1"/>
  <c r="C47" i="1"/>
  <c r="AA32" i="1"/>
  <c r="T32" i="1"/>
  <c r="S32" i="1"/>
  <c r="R32" i="1"/>
  <c r="Q32" i="1"/>
  <c r="M32" i="1"/>
  <c r="F32" i="1"/>
  <c r="E32" i="1"/>
  <c r="D32" i="1"/>
  <c r="C32" i="1"/>
  <c r="T18" i="1"/>
  <c r="S18" i="1"/>
  <c r="R18" i="1"/>
  <c r="Q18" i="1"/>
  <c r="D18" i="1"/>
  <c r="C18" i="1"/>
  <c r="F15" i="1"/>
  <c r="F18" i="1" s="1"/>
  <c r="E15" i="1"/>
  <c r="E18" i="1" s="1"/>
</calcChain>
</file>

<file path=xl/sharedStrings.xml><?xml version="1.0" encoding="utf-8"?>
<sst xmlns="http://schemas.openxmlformats.org/spreadsheetml/2006/main" count="1055" uniqueCount="301">
  <si>
    <t>First Year</t>
  </si>
  <si>
    <t>Courses</t>
  </si>
  <si>
    <t>Weekly Course Distribution</t>
  </si>
  <si>
    <t>Ishik</t>
  </si>
  <si>
    <t>Semestral Lecture and studying hours</t>
  </si>
  <si>
    <t>ECTS</t>
  </si>
  <si>
    <t>code</t>
  </si>
  <si>
    <t>Course Name</t>
  </si>
  <si>
    <t>Theory</t>
  </si>
  <si>
    <t>Pract.</t>
  </si>
  <si>
    <t>Total hours</t>
  </si>
  <si>
    <t>Credits</t>
  </si>
  <si>
    <t>Lect.</t>
  </si>
  <si>
    <t>Lab.</t>
  </si>
  <si>
    <t>Site W.</t>
  </si>
  <si>
    <t>Other</t>
  </si>
  <si>
    <t>Total</t>
  </si>
  <si>
    <t>DBT 101</t>
  </si>
  <si>
    <t>DBT 102</t>
  </si>
  <si>
    <t>BUS 107</t>
  </si>
  <si>
    <t>BUS 108</t>
  </si>
  <si>
    <t>BUS 102</t>
  </si>
  <si>
    <t>IT 103</t>
  </si>
  <si>
    <t>BUS 117</t>
  </si>
  <si>
    <t>BUS 118</t>
  </si>
  <si>
    <t>BUS 101</t>
  </si>
  <si>
    <t>BUS 103</t>
  </si>
  <si>
    <t>BUS 104</t>
  </si>
  <si>
    <t>Semestral Total</t>
  </si>
  <si>
    <t>Second Year</t>
  </si>
  <si>
    <t>BUS 205</t>
  </si>
  <si>
    <t>BUS 206</t>
  </si>
  <si>
    <t>BUS 221</t>
  </si>
  <si>
    <t>BUS 222</t>
  </si>
  <si>
    <t>BUS 211</t>
  </si>
  <si>
    <t>BUS 201</t>
  </si>
  <si>
    <t>BUS 202</t>
  </si>
  <si>
    <t>BUS 231</t>
  </si>
  <si>
    <t>BUS 232</t>
  </si>
  <si>
    <t>BUS 212</t>
  </si>
  <si>
    <t>ISHIK UNIVERSITY FACULTY OF ECONOMICS AND ADMINISTRATIVE SCIENCES DEPARTMENT OF BUSINESS MANAGEMENT CURRICULUM(2014-2015 Academic Year)</t>
  </si>
  <si>
    <t>KURDOLOGY I</t>
  </si>
  <si>
    <t>ACADEMIC DEBATE AND CRITICICAL THINKING I</t>
  </si>
  <si>
    <t>KURDOLOGY II</t>
  </si>
  <si>
    <t>ACADEMIC DEBATE AND CRITICICAL THINKING II</t>
  </si>
  <si>
    <t>BUSINESS ENGLISH AND COMMUNICATION SKILLS I</t>
  </si>
  <si>
    <t>BUSINESS ENGLISH AND COMMUNICATION SKILLS II</t>
  </si>
  <si>
    <t>BUS 105</t>
  </si>
  <si>
    <t>INTRODUCTION TO LAW</t>
  </si>
  <si>
    <t>INTRODUCTION TO INFORMATION TECHNOLOGY</t>
  </si>
  <si>
    <t>MATH FOR ECONOMICS AND BUSINESS I</t>
  </si>
  <si>
    <t>INTRODUCTION TO ECONOMICS I</t>
  </si>
  <si>
    <t>INTRODUCTION TO BUSINESS AND MANAGEMENT I</t>
  </si>
  <si>
    <t>NON TECH ELEC I</t>
  </si>
  <si>
    <t>XXX xxx</t>
  </si>
  <si>
    <t>INTRODUCTION TO ECONOMICS II</t>
  </si>
  <si>
    <t>INTRODUCTION TO ACCOUNTING</t>
  </si>
  <si>
    <t>INTRODUCTION TO BUSINESS AND MANAGEMENT II</t>
  </si>
  <si>
    <t>BEHAVIORAL SCIENCES</t>
  </si>
  <si>
    <t>MATH FOR ECONOMICS AND BUSINESS II</t>
  </si>
  <si>
    <t>KUR 105&amp;107</t>
  </si>
  <si>
    <t>KUR 106&amp;108</t>
  </si>
  <si>
    <t>OR -3</t>
  </si>
  <si>
    <t>*</t>
  </si>
  <si>
    <t>BUS 131 0R 132 SHOULD BE REMOVED</t>
  </si>
  <si>
    <t>STATISTICS I</t>
  </si>
  <si>
    <t>MICROECONOMICS</t>
  </si>
  <si>
    <t>BUSINESS ENGLISH AND COMMUNICATION SKILLS III</t>
  </si>
  <si>
    <t>BUSINESS ENGLISH AND COMMUNICATION SKILLS IV</t>
  </si>
  <si>
    <t>ORGANIZATION THEORY I</t>
  </si>
  <si>
    <t>MARKETING I</t>
  </si>
  <si>
    <t>FINANCIAL ACCOUNTING I</t>
  </si>
  <si>
    <t>BUS 131*</t>
  </si>
  <si>
    <t>BUS 132*</t>
  </si>
  <si>
    <t>STATISTICS II</t>
  </si>
  <si>
    <t>MACROECONOMICS</t>
  </si>
  <si>
    <t>ORGANIZATION THEORY II</t>
  </si>
  <si>
    <t>MARKETING II</t>
  </si>
  <si>
    <t>FINANCIAL ACCOUNTING II</t>
  </si>
  <si>
    <t>BUS 209*</t>
  </si>
  <si>
    <t>BUS 210*</t>
  </si>
  <si>
    <t>* 1. Sinifdaki Bus. Eng. Dersi Prep. School'da verilebilir ve 2. sinifdaki Bus. Eng. Dersi de 1. sinifa alinabilir.</t>
  </si>
  <si>
    <t>Third Year</t>
  </si>
  <si>
    <t>BUS 331</t>
  </si>
  <si>
    <t>BUS 336</t>
  </si>
  <si>
    <t>BUS 324</t>
  </si>
  <si>
    <t>BUS 333</t>
  </si>
  <si>
    <t>BUS 322</t>
  </si>
  <si>
    <t>BUS 321</t>
  </si>
  <si>
    <t>BUS 334</t>
  </si>
  <si>
    <t>BUS 344</t>
  </si>
  <si>
    <t>Fourth Year</t>
  </si>
  <si>
    <t>BUS 421</t>
  </si>
  <si>
    <t>BUS 422</t>
  </si>
  <si>
    <t>BUS 432</t>
  </si>
  <si>
    <t>BUS 435</t>
  </si>
  <si>
    <t>BUS 408</t>
  </si>
  <si>
    <t>BUS 431</t>
  </si>
  <si>
    <t>BUS 416</t>
  </si>
  <si>
    <t>BUS 323*</t>
  </si>
  <si>
    <t>or -3</t>
  </si>
  <si>
    <t>BUS 351**</t>
  </si>
  <si>
    <t>BUS 325**</t>
  </si>
  <si>
    <t>* BUS 323 has to be eliminated from curriculum and left for technical elective</t>
  </si>
  <si>
    <t>**  BUS 351 or BUS 325 can be removed and one TECH ELEC course can be added</t>
  </si>
  <si>
    <t>BUS 301***</t>
  </si>
  <si>
    <t>***BUS 301 and BUS 302 should not be reflected on the curriculum</t>
  </si>
  <si>
    <t>BUS 302***</t>
  </si>
  <si>
    <t>1-Semester</t>
  </si>
  <si>
    <t>2-Semester</t>
  </si>
  <si>
    <t>3-Semester</t>
  </si>
  <si>
    <t>4-Semester</t>
  </si>
  <si>
    <t>5-Semester</t>
  </si>
  <si>
    <t>6-Semester</t>
  </si>
  <si>
    <t>7-Semester</t>
  </si>
  <si>
    <t>8-Semester</t>
  </si>
  <si>
    <t>SUMMER PRACTICE</t>
  </si>
  <si>
    <t>PRODUCTION MANAGEMENT</t>
  </si>
  <si>
    <t>QUANTITATIVE METHODS AND DECISION MAKING</t>
  </si>
  <si>
    <t>INTERNATIONAL ECONOMICS I</t>
  </si>
  <si>
    <t>COST ACCOUNTING</t>
  </si>
  <si>
    <t>BUSINESS FINANCE</t>
  </si>
  <si>
    <t>INTERNATIONAL MARKETING</t>
  </si>
  <si>
    <t>PROJECT MANAGEMENT</t>
  </si>
  <si>
    <t>OPERATIONS RESEARCH</t>
  </si>
  <si>
    <t>FINANCE MANAGEMENT</t>
  </si>
  <si>
    <t>MANAGERIAL ACCOUNTING</t>
  </si>
  <si>
    <t>INTERNATIONAL ECONOMICS II</t>
  </si>
  <si>
    <t>CONSUMER BEHAVIOUR</t>
  </si>
  <si>
    <t>* BUS 352 has to be eliminated from curriculum and left for technical elective</t>
  </si>
  <si>
    <t>BUS 405</t>
  </si>
  <si>
    <t>RESEARCH METHODOLOGY</t>
  </si>
  <si>
    <t>BUS 404</t>
  </si>
  <si>
    <t>PROJECT EVALUATION AND FINANCE</t>
  </si>
  <si>
    <t>BUS 415</t>
  </si>
  <si>
    <t>IRAQ ECONOMY I</t>
  </si>
  <si>
    <t>HUMAN RESOURCE S MANAGEMENT</t>
  </si>
  <si>
    <t>MARKETING STRATEGIES</t>
  </si>
  <si>
    <t>AUDITING</t>
  </si>
  <si>
    <t>BUS 404*</t>
  </si>
  <si>
    <t>BUS 405*</t>
  </si>
  <si>
    <t>BUS 431*</t>
  </si>
  <si>
    <t>BUS 435*</t>
  </si>
  <si>
    <t>*BUS 404, BUS 405, BUS 431, BUS 435 can be left for the technical elective</t>
  </si>
  <si>
    <t>**BUS 404 or BUS 431 can be eliminated</t>
  </si>
  <si>
    <t>-1(-3)</t>
  </si>
  <si>
    <t>Total ECTS Credits: 240</t>
  </si>
  <si>
    <t>BUS 406</t>
  </si>
  <si>
    <t>GRADUATION PROJECT</t>
  </si>
  <si>
    <t>TOTAL QUALITY MANAGEMENT</t>
  </si>
  <si>
    <t>IRAQ ECONOMY II</t>
  </si>
  <si>
    <t>STRATEGIC MANAGEMENT</t>
  </si>
  <si>
    <t>BUS 424</t>
  </si>
  <si>
    <t>MANAGEMENT INFORMATION SYSTEM</t>
  </si>
  <si>
    <t>BANK MANAGEMENT</t>
  </si>
  <si>
    <t>BUS 406***</t>
  </si>
  <si>
    <t>***BUS 400 AND BUS 406 should not be reflected on the curriculum</t>
  </si>
  <si>
    <t>BUS 408*</t>
  </si>
  <si>
    <t>BUS 424*</t>
  </si>
  <si>
    <t>BUS 432*</t>
  </si>
  <si>
    <t>*BUS 408, BUS 424, BUS 432 can be left for the technical elective</t>
  </si>
  <si>
    <t>Total Credits Required in Degree Program:  167</t>
  </si>
  <si>
    <t>NON TECH ELEC II</t>
  </si>
  <si>
    <t>NON TECH ELEC III</t>
  </si>
  <si>
    <t>NON TECH ELEC IV</t>
  </si>
  <si>
    <t>Non-technical Electives List</t>
  </si>
  <si>
    <t>TUR 121</t>
  </si>
  <si>
    <t>Turkish I</t>
  </si>
  <si>
    <t>TUR 122</t>
  </si>
  <si>
    <t>Turkish II</t>
  </si>
  <si>
    <t>TUR 221</t>
  </si>
  <si>
    <t>Turkish  III</t>
  </si>
  <si>
    <t>TUR 222</t>
  </si>
  <si>
    <t>Turkish IV</t>
  </si>
  <si>
    <t>GEN 201</t>
  </si>
  <si>
    <t>Ecology</t>
  </si>
  <si>
    <t>GEN 202</t>
  </si>
  <si>
    <t>Musics</t>
  </si>
  <si>
    <t>GEN 203</t>
  </si>
  <si>
    <t>Art</t>
  </si>
  <si>
    <t>GEN 204</t>
  </si>
  <si>
    <t>Football</t>
  </si>
  <si>
    <t>GEN 205</t>
  </si>
  <si>
    <t>History of Art</t>
  </si>
  <si>
    <t>GEN 206</t>
  </si>
  <si>
    <t>Basketball</t>
  </si>
  <si>
    <t>GEN 208</t>
  </si>
  <si>
    <t>Volleyball</t>
  </si>
  <si>
    <t>IT   251</t>
  </si>
  <si>
    <t>Introduction to Website</t>
  </si>
  <si>
    <t>If minimum 20 students select these courses, they can be opened.</t>
  </si>
  <si>
    <t>BUS 131</t>
  </si>
  <si>
    <t>BUS 132</t>
  </si>
  <si>
    <t>BUS 209</t>
  </si>
  <si>
    <t>BUS 210</t>
  </si>
  <si>
    <t>BUS 301</t>
  </si>
  <si>
    <t>BUS 323</t>
  </si>
  <si>
    <t>BUS 325</t>
  </si>
  <si>
    <t>BUS 351</t>
  </si>
  <si>
    <t>BUS 302</t>
  </si>
  <si>
    <t>BUSINESS LAW</t>
  </si>
  <si>
    <t>ELEC 204</t>
  </si>
  <si>
    <t>PUBLIC FINANCE</t>
  </si>
  <si>
    <t>ELEC 301</t>
  </si>
  <si>
    <t>Organizational Behavior</t>
  </si>
  <si>
    <t>ELEC 304</t>
  </si>
  <si>
    <t>Entrepreneurship</t>
  </si>
  <si>
    <t>ELEC 401</t>
  </si>
  <si>
    <t xml:space="preserve">Business Ethics </t>
  </si>
  <si>
    <t>ELEC 402</t>
  </si>
  <si>
    <t>Forecasting Methods</t>
  </si>
  <si>
    <t>ELEC 403</t>
  </si>
  <si>
    <t>Project Evaluation and Finance</t>
  </si>
  <si>
    <t>ELEC 405</t>
  </si>
  <si>
    <t>Research Methodolgy</t>
  </si>
  <si>
    <t>NON-TECHNICAL ELECTIVE COURSES</t>
  </si>
  <si>
    <t>Bus352*</t>
  </si>
  <si>
    <t>BUS 324**</t>
  </si>
  <si>
    <t>BUS 344**</t>
  </si>
  <si>
    <t xml:space="preserve">**BUS 324 or BUS 344 has to be eliminated from the curriculum   </t>
  </si>
  <si>
    <t xml:space="preserve">and left for technical elective  </t>
  </si>
  <si>
    <r>
      <t>Total Credits Required in Degree Program:  167(</t>
    </r>
    <r>
      <rPr>
        <b/>
        <i/>
        <u/>
        <sz val="10"/>
        <color rgb="FFFF0000"/>
        <rFont val="Trebuchet MS"/>
        <family val="2"/>
      </rPr>
      <t>132</t>
    </r>
    <r>
      <rPr>
        <u/>
        <sz val="10"/>
        <rFont val="Trebuchet MS"/>
        <family val="2"/>
      </rPr>
      <t>)</t>
    </r>
  </si>
  <si>
    <t>SUMMER PRACTICE II(INTERNSHIP)</t>
  </si>
  <si>
    <t>SUMMER PRACTICE I(INTERNSHIP)</t>
  </si>
  <si>
    <t>BUSINESS AND MANAGEMENT DEPARTMENT INTERSHIP AND GRADUATION PROJECT</t>
  </si>
  <si>
    <t>* 4. sinif ogrencilerine 8. donemde BUS 406 dersi almalari icin 7. donemde BUS 405 dersini almalari tavsiye edilir</t>
  </si>
  <si>
    <t>BUS 352</t>
  </si>
  <si>
    <t>BUSINESS MANAGEMENT TECHNICAL ELECTIVE COURSES</t>
  </si>
  <si>
    <t>ELEC 303</t>
  </si>
  <si>
    <t xml:space="preserve">Quantitative Methods &amp; Decision Making </t>
  </si>
  <si>
    <t>ELEC 302</t>
  </si>
  <si>
    <t>Consumer Behavior</t>
  </si>
  <si>
    <t>ISHIK UNIVERSITY FACULTY OF ECONOMICS AND ADMINISTRATIVE SCIENCES DEPARTMENT OF BANKING AND FINANCE CURRICULUM(2014-2015 Academic Year)</t>
  </si>
  <si>
    <t>BAF 101</t>
  </si>
  <si>
    <t>BAF 103</t>
  </si>
  <si>
    <t>BAF 117</t>
  </si>
  <si>
    <t>BAF 105</t>
  </si>
  <si>
    <t>BAF 102</t>
  </si>
  <si>
    <t>BAF 104</t>
  </si>
  <si>
    <t>BAF 118</t>
  </si>
  <si>
    <t>BAF 106</t>
  </si>
  <si>
    <t>BAF 211</t>
  </si>
  <si>
    <t>BAF 215</t>
  </si>
  <si>
    <t>Introduction to Banking</t>
  </si>
  <si>
    <t>BAF 212</t>
  </si>
  <si>
    <t>BAF 216</t>
  </si>
  <si>
    <t xml:space="preserve">Banking Operations   </t>
  </si>
  <si>
    <t>BAF 219</t>
  </si>
  <si>
    <t>BAF 220</t>
  </si>
  <si>
    <t>BAF 313</t>
  </si>
  <si>
    <t>Bank Accounting &amp; Reporting</t>
  </si>
  <si>
    <t>BAF 301</t>
  </si>
  <si>
    <t>BAF 302</t>
  </si>
  <si>
    <t>Money and Banking</t>
  </si>
  <si>
    <t>BAF 314</t>
  </si>
  <si>
    <t xml:space="preserve">Management of Financial Institutions  </t>
  </si>
  <si>
    <t>BAF 413</t>
  </si>
  <si>
    <t xml:space="preserve">International Finance                </t>
  </si>
  <si>
    <t>BAF 412</t>
  </si>
  <si>
    <t>Auditing</t>
  </si>
  <si>
    <t>BAF 303</t>
  </si>
  <si>
    <t>BAF 304</t>
  </si>
  <si>
    <t>BAF 321</t>
  </si>
  <si>
    <t>Islamic Financial System</t>
  </si>
  <si>
    <t>BAF 401</t>
  </si>
  <si>
    <t>BAF 402</t>
  </si>
  <si>
    <t>BAF 403</t>
  </si>
  <si>
    <t>BAF  421</t>
  </si>
  <si>
    <t>Risk Management and Insurance</t>
  </si>
  <si>
    <t>BAF  423</t>
  </si>
  <si>
    <t>Participation Banking Products and Operations</t>
  </si>
  <si>
    <t>BAF 213</t>
  </si>
  <si>
    <t>Managerial Finance I</t>
  </si>
  <si>
    <t>BAF 217</t>
  </si>
  <si>
    <t>Labor Economics</t>
  </si>
  <si>
    <t>BAF 214</t>
  </si>
  <si>
    <t>Managerial Finance II</t>
  </si>
  <si>
    <t>BAF 318</t>
  </si>
  <si>
    <t xml:space="preserve">Regulation of Financial Markets           </t>
  </si>
  <si>
    <t>BAF 417</t>
  </si>
  <si>
    <t xml:space="preserve">Project Evaluation &amp; Finance   </t>
  </si>
  <si>
    <t>BAF 309</t>
  </si>
  <si>
    <t xml:space="preserve">Corporate Finance                                        </t>
  </si>
  <si>
    <t>BAF 305</t>
  </si>
  <si>
    <t>Monetary Theory and Policy I</t>
  </si>
  <si>
    <t>BAF 312</t>
  </si>
  <si>
    <t>Loan Management Credit Analysis</t>
  </si>
  <si>
    <t>BAF 306</t>
  </si>
  <si>
    <t xml:space="preserve">Monetary Theory &amp; Policy II  </t>
  </si>
  <si>
    <t>BAF 415</t>
  </si>
  <si>
    <t xml:space="preserve">Assets Liability Management </t>
  </si>
  <si>
    <t>BAF 414</t>
  </si>
  <si>
    <t xml:space="preserve">Public Finance                        </t>
  </si>
  <si>
    <t>BAF 416</t>
  </si>
  <si>
    <t>BANKING AND FINANCE DEPARTMENT TECHNICAL ELECTIVE COURSES</t>
  </si>
  <si>
    <t>NON TECH ELEC</t>
  </si>
  <si>
    <t>ELECT XX</t>
  </si>
  <si>
    <t xml:space="preserve">NON TECH ELEC </t>
  </si>
  <si>
    <t xml:space="preserve">Introduction to Information Technology </t>
  </si>
  <si>
    <t>TECH ELEC</t>
  </si>
  <si>
    <t xml:space="preserve">TECH ELEC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</si>
</sst>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u/>
      <sz val="10"/>
      <name val="Trebuchet MS"/>
      <family val="2"/>
    </font>
    <font>
      <b/>
      <i/>
      <u/>
      <sz val="10"/>
      <color rgb="FFFF0000"/>
      <name val="Trebuchet MS"/>
      <family val="2"/>
    </font>
    <font>
      <b/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8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/>
    <xf numFmtId="0" fontId="4" fillId="5" borderId="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4" borderId="17" xfId="0" applyFont="1" applyFill="1" applyBorder="1"/>
    <xf numFmtId="0" fontId="4" fillId="4" borderId="18" xfId="0" applyFont="1" applyFill="1" applyBorder="1"/>
    <xf numFmtId="0" fontId="4" fillId="5" borderId="34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42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4" fillId="5" borderId="36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38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0" fillId="0" borderId="0" xfId="0" applyBorder="1"/>
    <xf numFmtId="0" fontId="4" fillId="5" borderId="52" xfId="0" applyFont="1" applyFill="1" applyBorder="1" applyAlignment="1">
      <alignment horizontal="left" vertical="center" wrapText="1"/>
    </xf>
    <xf numFmtId="0" fontId="4" fillId="5" borderId="53" xfId="0" applyFont="1" applyFill="1" applyBorder="1" applyAlignment="1">
      <alignment horizontal="left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7" fillId="5" borderId="31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4" fillId="5" borderId="51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5" borderId="50" xfId="0" applyFont="1" applyFill="1" applyBorder="1" applyAlignment="1">
      <alignment horizontal="left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/>
    </xf>
    <xf numFmtId="0" fontId="4" fillId="5" borderId="6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4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/>
    </xf>
    <xf numFmtId="0" fontId="7" fillId="5" borderId="3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49" fontId="7" fillId="5" borderId="45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Border="1"/>
    <xf numFmtId="0" fontId="4" fillId="0" borderId="0" xfId="0" applyFont="1"/>
    <xf numFmtId="0" fontId="4" fillId="5" borderId="0" xfId="0" applyFont="1" applyFill="1"/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/>
    </xf>
    <xf numFmtId="0" fontId="0" fillId="5" borderId="13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ill="1" applyBorder="1"/>
    <xf numFmtId="0" fontId="5" fillId="4" borderId="11" xfId="0" applyFont="1" applyFill="1" applyBorder="1" applyAlignment="1">
      <alignment horizontal="center"/>
    </xf>
    <xf numFmtId="0" fontId="5" fillId="4" borderId="20" xfId="0" applyFont="1" applyFill="1" applyBorder="1"/>
    <xf numFmtId="0" fontId="0" fillId="5" borderId="13" xfId="0" applyFont="1" applyFill="1" applyBorder="1" applyAlignment="1">
      <alignment horizontal="center"/>
    </xf>
    <xf numFmtId="0" fontId="8" fillId="0" borderId="0" xfId="0" applyFont="1"/>
    <xf numFmtId="0" fontId="18" fillId="0" borderId="0" xfId="0" applyFont="1"/>
    <xf numFmtId="0" fontId="8" fillId="0" borderId="0" xfId="0" applyFont="1" applyBorder="1" applyAlignment="1">
      <alignment horizontal="left"/>
    </xf>
    <xf numFmtId="0" fontId="4" fillId="5" borderId="47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4" fillId="5" borderId="13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1" xfId="0" applyBorder="1"/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 wrapText="1"/>
    </xf>
    <xf numFmtId="0" fontId="0" fillId="5" borderId="62" xfId="0" applyFont="1" applyFill="1" applyBorder="1" applyAlignment="1">
      <alignment horizontal="center"/>
    </xf>
    <xf numFmtId="0" fontId="0" fillId="0" borderId="62" xfId="0" applyFont="1" applyBorder="1"/>
    <xf numFmtId="0" fontId="0" fillId="0" borderId="62" xfId="0" applyFont="1" applyFill="1" applyBorder="1"/>
    <xf numFmtId="0" fontId="0" fillId="6" borderId="4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/>
    </xf>
    <xf numFmtId="0" fontId="0" fillId="0" borderId="12" xfId="0" applyFont="1" applyBorder="1"/>
    <xf numFmtId="0" fontId="0" fillId="0" borderId="9" xfId="0" applyFont="1" applyFill="1" applyBorder="1"/>
    <xf numFmtId="0" fontId="0" fillId="0" borderId="1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1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left" vertical="center" wrapText="1"/>
    </xf>
    <xf numFmtId="0" fontId="11" fillId="5" borderId="64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workbookViewId="0">
      <selection activeCell="B12" sqref="B12"/>
    </sheetView>
  </sheetViews>
  <sheetFormatPr defaultRowHeight="15" x14ac:dyDescent="0.25"/>
  <cols>
    <col min="1" max="1" width="7.85546875" customWidth="1"/>
    <col min="2" max="2" width="22.5703125" customWidth="1"/>
    <col min="3" max="3" width="5.5703125" bestFit="1" customWidth="1"/>
    <col min="4" max="4" width="4.7109375" customWidth="1"/>
    <col min="5" max="5" width="8.28515625" customWidth="1"/>
    <col min="6" max="6" width="5.7109375" bestFit="1" customWidth="1"/>
    <col min="7" max="8" width="5.28515625" customWidth="1"/>
    <col min="9" max="11" width="5.7109375" customWidth="1"/>
    <col min="12" max="12" width="5.140625" customWidth="1"/>
    <col min="13" max="13" width="6" customWidth="1"/>
    <col min="14" max="14" width="4.28515625" customWidth="1"/>
    <col min="15" max="15" width="8.42578125" customWidth="1"/>
    <col min="16" max="16" width="22.5703125" customWidth="1"/>
    <col min="17" max="17" width="5.5703125" bestFit="1" customWidth="1"/>
    <col min="18" max="18" width="4.85546875" bestFit="1" customWidth="1"/>
    <col min="19" max="19" width="8.28515625" bestFit="1" customWidth="1"/>
    <col min="20" max="20" width="5.7109375" bestFit="1" customWidth="1"/>
    <col min="21" max="21" width="4.42578125" customWidth="1"/>
    <col min="22" max="22" width="5" customWidth="1"/>
    <col min="23" max="23" width="4.42578125" customWidth="1"/>
    <col min="24" max="24" width="5.28515625" customWidth="1"/>
    <col min="25" max="25" width="5" customWidth="1"/>
    <col min="26" max="26" width="4.85546875" customWidth="1"/>
    <col min="27" max="27" width="5" customWidth="1"/>
  </cols>
  <sheetData>
    <row r="1" spans="1:27" ht="9.75" customHeight="1" x14ac:dyDescent="0.25">
      <c r="A1" s="262" t="s">
        <v>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0.5" customHeight="1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27" ht="6.75" customHeight="1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7" ht="15.75" thickBot="1" x14ac:dyDescent="0.3"/>
    <row r="5" spans="1:27" ht="15.75" thickBot="1" x14ac:dyDescent="0.3">
      <c r="A5" s="263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  <c r="O5" s="263" t="s">
        <v>0</v>
      </c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5"/>
    </row>
    <row r="6" spans="1:27" ht="15.75" thickBot="1" x14ac:dyDescent="0.3">
      <c r="A6" s="252" t="s">
        <v>108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O6" s="230" t="s">
        <v>109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</row>
    <row r="7" spans="1:27" x14ac:dyDescent="0.25">
      <c r="A7" s="267" t="s">
        <v>1</v>
      </c>
      <c r="B7" s="268"/>
      <c r="C7" s="258" t="s">
        <v>2</v>
      </c>
      <c r="D7" s="259"/>
      <c r="E7" s="259"/>
      <c r="F7" s="49" t="s">
        <v>3</v>
      </c>
      <c r="G7" s="258" t="s">
        <v>4</v>
      </c>
      <c r="H7" s="259"/>
      <c r="I7" s="259"/>
      <c r="J7" s="259"/>
      <c r="K7" s="259"/>
      <c r="L7" s="259"/>
      <c r="M7" s="237" t="s">
        <v>5</v>
      </c>
      <c r="N7" s="144"/>
      <c r="O7" s="270" t="s">
        <v>1</v>
      </c>
      <c r="P7" s="271"/>
      <c r="Q7" s="258" t="s">
        <v>2</v>
      </c>
      <c r="R7" s="259"/>
      <c r="S7" s="259"/>
      <c r="T7" s="56" t="s">
        <v>3</v>
      </c>
      <c r="U7" s="258" t="s">
        <v>4</v>
      </c>
      <c r="V7" s="259"/>
      <c r="W7" s="259"/>
      <c r="X7" s="259"/>
      <c r="Y7" s="259"/>
      <c r="Z7" s="259"/>
      <c r="AA7" s="237" t="s">
        <v>5</v>
      </c>
    </row>
    <row r="8" spans="1:27" ht="15.75" thickBot="1" x14ac:dyDescent="0.3">
      <c r="A8" s="50" t="s">
        <v>6</v>
      </c>
      <c r="B8" s="55" t="s">
        <v>7</v>
      </c>
      <c r="C8" s="50" t="s">
        <v>8</v>
      </c>
      <c r="D8" s="51" t="s">
        <v>9</v>
      </c>
      <c r="E8" s="51" t="s">
        <v>10</v>
      </c>
      <c r="F8" s="52" t="s">
        <v>11</v>
      </c>
      <c r="G8" s="53" t="s">
        <v>12</v>
      </c>
      <c r="H8" s="54" t="s">
        <v>9</v>
      </c>
      <c r="I8" s="54" t="s">
        <v>13</v>
      </c>
      <c r="J8" s="54" t="s">
        <v>14</v>
      </c>
      <c r="K8" s="54" t="s">
        <v>15</v>
      </c>
      <c r="L8" s="54" t="s">
        <v>16</v>
      </c>
      <c r="M8" s="255"/>
      <c r="N8" s="144"/>
      <c r="O8" s="57" t="s">
        <v>6</v>
      </c>
      <c r="P8" s="58" t="s">
        <v>7</v>
      </c>
      <c r="Q8" s="57" t="s">
        <v>8</v>
      </c>
      <c r="R8" s="59" t="s">
        <v>9</v>
      </c>
      <c r="S8" s="59" t="s">
        <v>10</v>
      </c>
      <c r="T8" s="60" t="s">
        <v>11</v>
      </c>
      <c r="U8" s="53" t="s">
        <v>12</v>
      </c>
      <c r="V8" s="54" t="s">
        <v>9</v>
      </c>
      <c r="W8" s="54" t="s">
        <v>13</v>
      </c>
      <c r="X8" s="54" t="s">
        <v>14</v>
      </c>
      <c r="Y8" s="54" t="s">
        <v>15</v>
      </c>
      <c r="Z8" s="54" t="s">
        <v>16</v>
      </c>
      <c r="AA8" s="238"/>
    </row>
    <row r="9" spans="1:27" ht="26.25" customHeight="1" x14ac:dyDescent="0.25">
      <c r="A9" s="22" t="s">
        <v>25</v>
      </c>
      <c r="B9" s="37" t="s">
        <v>51</v>
      </c>
      <c r="C9" s="22">
        <v>3</v>
      </c>
      <c r="D9" s="26">
        <v>0</v>
      </c>
      <c r="E9" s="22">
        <v>3</v>
      </c>
      <c r="F9" s="22">
        <v>3</v>
      </c>
      <c r="G9" s="84"/>
      <c r="H9" s="64"/>
      <c r="I9" s="64"/>
      <c r="J9" s="64"/>
      <c r="K9" s="64"/>
      <c r="L9" s="64"/>
      <c r="M9" s="65">
        <v>4</v>
      </c>
      <c r="N9" s="144"/>
      <c r="O9" s="22" t="s">
        <v>21</v>
      </c>
      <c r="P9" s="37" t="s">
        <v>55</v>
      </c>
      <c r="Q9" s="26">
        <v>3</v>
      </c>
      <c r="R9" s="31">
        <v>0</v>
      </c>
      <c r="S9" s="31">
        <v>3</v>
      </c>
      <c r="T9" s="32">
        <v>3</v>
      </c>
      <c r="U9" s="63"/>
      <c r="V9" s="64"/>
      <c r="W9" s="64"/>
      <c r="X9" s="64"/>
      <c r="Y9" s="64"/>
      <c r="Z9" s="64"/>
      <c r="AA9" s="65">
        <v>4</v>
      </c>
    </row>
    <row r="10" spans="1:27" ht="36.75" customHeight="1" x14ac:dyDescent="0.25">
      <c r="A10" s="23" t="s">
        <v>26</v>
      </c>
      <c r="B10" s="38" t="s">
        <v>52</v>
      </c>
      <c r="C10" s="23">
        <v>3</v>
      </c>
      <c r="D10" s="8">
        <v>0</v>
      </c>
      <c r="E10" s="23">
        <v>3</v>
      </c>
      <c r="F10" s="23">
        <v>3</v>
      </c>
      <c r="G10" s="76"/>
      <c r="H10" s="67"/>
      <c r="I10" s="67"/>
      <c r="J10" s="67"/>
      <c r="K10" s="67"/>
      <c r="L10" s="67"/>
      <c r="M10" s="68">
        <v>4</v>
      </c>
      <c r="N10" s="144"/>
      <c r="O10" s="42" t="s">
        <v>27</v>
      </c>
      <c r="P10" s="40" t="s">
        <v>57</v>
      </c>
      <c r="Q10" s="11">
        <v>3</v>
      </c>
      <c r="R10" s="13">
        <v>0</v>
      </c>
      <c r="S10" s="13">
        <v>3</v>
      </c>
      <c r="T10" s="12">
        <v>3</v>
      </c>
      <c r="U10" s="66"/>
      <c r="V10" s="67"/>
      <c r="W10" s="67"/>
      <c r="X10" s="67"/>
      <c r="Y10" s="67"/>
      <c r="Z10" s="67"/>
      <c r="AA10" s="68">
        <v>4</v>
      </c>
    </row>
    <row r="11" spans="1:27" ht="30" customHeight="1" x14ac:dyDescent="0.25">
      <c r="A11" s="23" t="s">
        <v>47</v>
      </c>
      <c r="B11" s="38" t="s">
        <v>48</v>
      </c>
      <c r="C11" s="23">
        <v>3</v>
      </c>
      <c r="D11" s="8">
        <v>0</v>
      </c>
      <c r="E11" s="23">
        <v>3</v>
      </c>
      <c r="F11" s="23">
        <v>3</v>
      </c>
      <c r="G11" s="85"/>
      <c r="H11" s="67"/>
      <c r="I11" s="67"/>
      <c r="J11" s="67"/>
      <c r="K11" s="67"/>
      <c r="L11" s="67"/>
      <c r="M11" s="68">
        <v>4</v>
      </c>
      <c r="N11" s="144"/>
      <c r="O11" s="42" t="s">
        <v>20</v>
      </c>
      <c r="P11" s="38" t="s">
        <v>46</v>
      </c>
      <c r="Q11" s="11">
        <v>3</v>
      </c>
      <c r="R11" s="13">
        <v>0</v>
      </c>
      <c r="S11" s="13">
        <v>3</v>
      </c>
      <c r="T11" s="12">
        <v>3</v>
      </c>
      <c r="U11" s="69"/>
      <c r="V11" s="67"/>
      <c r="W11" s="67"/>
      <c r="X11" s="67"/>
      <c r="Y11" s="67"/>
      <c r="Z11" s="67"/>
      <c r="AA11" s="68">
        <v>4</v>
      </c>
    </row>
    <row r="12" spans="1:27" ht="22.5" x14ac:dyDescent="0.25">
      <c r="A12" s="23" t="s">
        <v>19</v>
      </c>
      <c r="B12" s="40" t="s">
        <v>45</v>
      </c>
      <c r="C12" s="23">
        <v>3</v>
      </c>
      <c r="D12" s="8">
        <v>0</v>
      </c>
      <c r="E12" s="23">
        <v>3</v>
      </c>
      <c r="F12" s="23">
        <v>3</v>
      </c>
      <c r="G12" s="85"/>
      <c r="H12" s="67"/>
      <c r="I12" s="67"/>
      <c r="J12" s="67"/>
      <c r="K12" s="67"/>
      <c r="L12" s="67"/>
      <c r="M12" s="68">
        <v>4</v>
      </c>
      <c r="N12" s="144"/>
      <c r="O12" s="42" t="s">
        <v>24</v>
      </c>
      <c r="P12" s="40" t="s">
        <v>59</v>
      </c>
      <c r="Q12" s="11">
        <v>4</v>
      </c>
      <c r="R12" s="13">
        <v>0</v>
      </c>
      <c r="S12" s="13">
        <v>4</v>
      </c>
      <c r="T12" s="12">
        <v>4</v>
      </c>
      <c r="U12" s="77"/>
      <c r="V12" s="70"/>
      <c r="W12" s="70"/>
      <c r="X12" s="70"/>
      <c r="Y12" s="70"/>
      <c r="Z12" s="70"/>
      <c r="AA12" s="68">
        <v>4</v>
      </c>
    </row>
    <row r="13" spans="1:27" ht="22.5" x14ac:dyDescent="0.25">
      <c r="A13" s="23" t="s">
        <v>23</v>
      </c>
      <c r="B13" s="40" t="s">
        <v>50</v>
      </c>
      <c r="C13" s="23">
        <v>4</v>
      </c>
      <c r="D13" s="8">
        <v>0</v>
      </c>
      <c r="E13" s="23">
        <v>4</v>
      </c>
      <c r="F13" s="23">
        <v>4</v>
      </c>
      <c r="G13" s="77"/>
      <c r="H13" s="70"/>
      <c r="I13" s="70"/>
      <c r="J13" s="70"/>
      <c r="K13" s="70"/>
      <c r="L13" s="70"/>
      <c r="M13" s="71">
        <v>6</v>
      </c>
      <c r="N13" s="144"/>
      <c r="O13" s="42" t="s">
        <v>191</v>
      </c>
      <c r="P13" s="38" t="s">
        <v>58</v>
      </c>
      <c r="Q13" s="11">
        <v>3</v>
      </c>
      <c r="R13" s="13">
        <v>0</v>
      </c>
      <c r="S13" s="13">
        <v>3</v>
      </c>
      <c r="T13" s="12">
        <v>3</v>
      </c>
      <c r="U13" s="82"/>
      <c r="V13" s="67"/>
      <c r="W13" s="67"/>
      <c r="X13" s="67"/>
      <c r="Y13" s="67"/>
      <c r="Z13" s="67"/>
      <c r="AA13" s="68">
        <v>4</v>
      </c>
    </row>
    <row r="14" spans="1:27" ht="22.5" x14ac:dyDescent="0.25">
      <c r="A14" s="23" t="s">
        <v>17</v>
      </c>
      <c r="B14" s="38" t="s">
        <v>42</v>
      </c>
      <c r="C14" s="23">
        <v>2</v>
      </c>
      <c r="D14" s="8">
        <v>0</v>
      </c>
      <c r="E14" s="23">
        <v>2</v>
      </c>
      <c r="F14" s="23">
        <v>2</v>
      </c>
      <c r="G14" s="82"/>
      <c r="H14" s="67"/>
      <c r="I14" s="67"/>
      <c r="J14" s="67"/>
      <c r="K14" s="67"/>
      <c r="L14" s="67"/>
      <c r="M14" s="68">
        <v>2</v>
      </c>
      <c r="N14" s="144"/>
      <c r="O14" s="42" t="s">
        <v>192</v>
      </c>
      <c r="P14" s="40" t="s">
        <v>56</v>
      </c>
      <c r="Q14" s="11">
        <v>3</v>
      </c>
      <c r="R14" s="13">
        <v>0</v>
      </c>
      <c r="S14" s="13">
        <v>3</v>
      </c>
      <c r="T14" s="12">
        <v>3</v>
      </c>
      <c r="U14" s="82"/>
      <c r="V14" s="67"/>
      <c r="W14" s="67"/>
      <c r="X14" s="67"/>
      <c r="Y14" s="67"/>
      <c r="Z14" s="67"/>
      <c r="AA14" s="68">
        <v>4</v>
      </c>
    </row>
    <row r="15" spans="1:27" ht="22.5" x14ac:dyDescent="0.25">
      <c r="A15" s="24" t="s">
        <v>22</v>
      </c>
      <c r="B15" s="47" t="s">
        <v>49</v>
      </c>
      <c r="C15" s="24">
        <v>1</v>
      </c>
      <c r="D15" s="14">
        <v>2</v>
      </c>
      <c r="E15" s="24">
        <f>C15+D15</f>
        <v>3</v>
      </c>
      <c r="F15" s="24">
        <f>C15+(D15/2)</f>
        <v>2</v>
      </c>
      <c r="G15" s="78"/>
      <c r="H15" s="67"/>
      <c r="I15" s="67"/>
      <c r="J15" s="67"/>
      <c r="K15" s="67"/>
      <c r="L15" s="67"/>
      <c r="M15" s="68">
        <v>2</v>
      </c>
      <c r="N15" s="144"/>
      <c r="O15" s="42" t="s">
        <v>18</v>
      </c>
      <c r="P15" s="40" t="s">
        <v>44</v>
      </c>
      <c r="Q15" s="11">
        <v>2</v>
      </c>
      <c r="R15" s="13">
        <v>0</v>
      </c>
      <c r="S15" s="13">
        <v>2</v>
      </c>
      <c r="T15" s="12">
        <v>2</v>
      </c>
      <c r="U15" s="82"/>
      <c r="V15" s="67"/>
      <c r="W15" s="67"/>
      <c r="X15" s="67"/>
      <c r="Y15" s="67"/>
      <c r="Z15" s="67"/>
      <c r="AA15" s="68">
        <v>2</v>
      </c>
    </row>
    <row r="16" spans="1:27" ht="23.25" customHeight="1" x14ac:dyDescent="0.25">
      <c r="A16" s="42" t="s">
        <v>60</v>
      </c>
      <c r="B16" s="40" t="s">
        <v>41</v>
      </c>
      <c r="C16" s="23">
        <v>2</v>
      </c>
      <c r="D16" s="8">
        <v>0</v>
      </c>
      <c r="E16" s="23">
        <v>2</v>
      </c>
      <c r="F16" s="23">
        <v>2</v>
      </c>
      <c r="G16" s="82"/>
      <c r="H16" s="67"/>
      <c r="I16" s="67"/>
      <c r="J16" s="67"/>
      <c r="K16" s="67"/>
      <c r="L16" s="67"/>
      <c r="M16" s="68">
        <v>2</v>
      </c>
      <c r="N16" s="144"/>
      <c r="O16" s="42" t="s">
        <v>61</v>
      </c>
      <c r="P16" s="40" t="s">
        <v>43</v>
      </c>
      <c r="Q16" s="11">
        <v>2</v>
      </c>
      <c r="R16" s="13">
        <v>0</v>
      </c>
      <c r="S16" s="13">
        <v>2</v>
      </c>
      <c r="T16" s="12">
        <v>2</v>
      </c>
      <c r="U16" s="82"/>
      <c r="V16" s="67"/>
      <c r="W16" s="67"/>
      <c r="X16" s="67"/>
      <c r="Y16" s="67"/>
      <c r="Z16" s="67"/>
      <c r="AA16" s="68">
        <v>2</v>
      </c>
    </row>
    <row r="17" spans="1:27" ht="15.75" thickBot="1" x14ac:dyDescent="0.3">
      <c r="A17" s="43" t="s">
        <v>54</v>
      </c>
      <c r="B17" s="41" t="s">
        <v>53</v>
      </c>
      <c r="C17" s="23">
        <v>2</v>
      </c>
      <c r="D17" s="8">
        <v>0</v>
      </c>
      <c r="E17" s="23">
        <v>2</v>
      </c>
      <c r="F17" s="23">
        <v>2</v>
      </c>
      <c r="G17" s="83"/>
      <c r="H17" s="72"/>
      <c r="I17" s="72"/>
      <c r="J17" s="72"/>
      <c r="K17" s="72"/>
      <c r="L17" s="72"/>
      <c r="M17" s="73">
        <v>2</v>
      </c>
      <c r="N17" s="144"/>
      <c r="O17" s="43" t="s">
        <v>54</v>
      </c>
      <c r="P17" s="41" t="s">
        <v>162</v>
      </c>
      <c r="Q17" s="15">
        <v>2</v>
      </c>
      <c r="R17" s="17"/>
      <c r="S17" s="17">
        <v>2</v>
      </c>
      <c r="T17" s="16">
        <v>2</v>
      </c>
      <c r="U17" s="83"/>
      <c r="V17" s="72"/>
      <c r="W17" s="72"/>
      <c r="X17" s="72"/>
      <c r="Y17" s="72"/>
      <c r="Z17" s="72"/>
      <c r="AA17" s="73">
        <v>2</v>
      </c>
    </row>
    <row r="18" spans="1:27" ht="15.75" thickBot="1" x14ac:dyDescent="0.3">
      <c r="A18" s="260" t="s">
        <v>28</v>
      </c>
      <c r="B18" s="269"/>
      <c r="C18" s="25">
        <f>SUM(C9:C17)</f>
        <v>23</v>
      </c>
      <c r="D18" s="27">
        <f>SUM(D9:D17)</f>
        <v>2</v>
      </c>
      <c r="E18" s="25">
        <f>SUM(E9:E17)</f>
        <v>25</v>
      </c>
      <c r="F18" s="25">
        <f>SUM(F9:F17)</f>
        <v>24</v>
      </c>
      <c r="G18" s="79"/>
      <c r="H18" s="74"/>
      <c r="I18" s="74"/>
      <c r="J18" s="74"/>
      <c r="K18" s="74"/>
      <c r="L18" s="74"/>
      <c r="M18" s="75">
        <f>SUM(M9:M17)</f>
        <v>30</v>
      </c>
      <c r="N18" s="144"/>
      <c r="O18" s="260" t="s">
        <v>28</v>
      </c>
      <c r="P18" s="269"/>
      <c r="Q18" s="18">
        <f>SUM(Q9:Q17)</f>
        <v>25</v>
      </c>
      <c r="R18" s="19">
        <f>SUM(R9:R16)</f>
        <v>0</v>
      </c>
      <c r="S18" s="19">
        <f>SUM(S9:S17)</f>
        <v>25</v>
      </c>
      <c r="T18" s="20">
        <f>SUM(T9:T17)</f>
        <v>25</v>
      </c>
      <c r="U18" s="79"/>
      <c r="V18" s="74"/>
      <c r="W18" s="74"/>
      <c r="X18" s="74"/>
      <c r="Y18" s="74"/>
      <c r="Z18" s="74"/>
      <c r="AA18" s="75">
        <f>SUM(AA9:AA17)</f>
        <v>30</v>
      </c>
    </row>
    <row r="19" spans="1:27" ht="16.5" customHeight="1" x14ac:dyDescent="0.25">
      <c r="A19" s="21"/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  <c r="O19" s="89"/>
      <c r="P19" s="266"/>
      <c r="Q19" s="266"/>
      <c r="R19" s="266"/>
      <c r="S19" s="266"/>
      <c r="T19" s="266"/>
    </row>
    <row r="20" spans="1:27" ht="15.75" thickBot="1" x14ac:dyDescent="0.3"/>
    <row r="21" spans="1:27" ht="15.75" thickBot="1" x14ac:dyDescent="0.3">
      <c r="A21" s="263" t="s">
        <v>29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O21" s="263" t="s">
        <v>29</v>
      </c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</row>
    <row r="22" spans="1:27" ht="15.75" thickBot="1" x14ac:dyDescent="0.3">
      <c r="A22" s="230" t="s">
        <v>110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  <c r="O22" s="230" t="s">
        <v>111</v>
      </c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2"/>
    </row>
    <row r="23" spans="1:27" x14ac:dyDescent="0.25">
      <c r="A23" s="267" t="s">
        <v>1</v>
      </c>
      <c r="B23" s="268"/>
      <c r="C23" s="258" t="s">
        <v>2</v>
      </c>
      <c r="D23" s="259"/>
      <c r="E23" s="259"/>
      <c r="F23" s="56" t="s">
        <v>3</v>
      </c>
      <c r="G23" s="258" t="s">
        <v>4</v>
      </c>
      <c r="H23" s="259"/>
      <c r="I23" s="259"/>
      <c r="J23" s="259"/>
      <c r="K23" s="259"/>
      <c r="L23" s="259"/>
      <c r="M23" s="237" t="s">
        <v>5</v>
      </c>
      <c r="N23" s="144"/>
      <c r="O23" s="267" t="s">
        <v>1</v>
      </c>
      <c r="P23" s="268"/>
      <c r="Q23" s="258" t="s">
        <v>2</v>
      </c>
      <c r="R23" s="259"/>
      <c r="S23" s="259"/>
      <c r="T23" s="56" t="s">
        <v>3</v>
      </c>
      <c r="U23" s="258" t="s">
        <v>4</v>
      </c>
      <c r="V23" s="259"/>
      <c r="W23" s="259"/>
      <c r="X23" s="259"/>
      <c r="Y23" s="259"/>
      <c r="Z23" s="259"/>
      <c r="AA23" s="80" t="s">
        <v>5</v>
      </c>
    </row>
    <row r="24" spans="1:27" ht="15.75" thickBot="1" x14ac:dyDescent="0.3">
      <c r="A24" s="50" t="s">
        <v>6</v>
      </c>
      <c r="B24" s="55" t="s">
        <v>7</v>
      </c>
      <c r="C24" s="50" t="s">
        <v>8</v>
      </c>
      <c r="D24" s="51" t="s">
        <v>9</v>
      </c>
      <c r="E24" s="51" t="s">
        <v>10</v>
      </c>
      <c r="F24" s="61" t="s">
        <v>11</v>
      </c>
      <c r="G24" s="53" t="s">
        <v>12</v>
      </c>
      <c r="H24" s="54" t="s">
        <v>9</v>
      </c>
      <c r="I24" s="54" t="s">
        <v>13</v>
      </c>
      <c r="J24" s="54" t="s">
        <v>14</v>
      </c>
      <c r="K24" s="54" t="s">
        <v>15</v>
      </c>
      <c r="L24" s="54" t="s">
        <v>16</v>
      </c>
      <c r="M24" s="238"/>
      <c r="N24" s="144"/>
      <c r="O24" s="50" t="s">
        <v>6</v>
      </c>
      <c r="P24" s="55" t="s">
        <v>7</v>
      </c>
      <c r="Q24" s="57" t="s">
        <v>8</v>
      </c>
      <c r="R24" s="59" t="s">
        <v>9</v>
      </c>
      <c r="S24" s="59" t="s">
        <v>10</v>
      </c>
      <c r="T24" s="60" t="s">
        <v>11</v>
      </c>
      <c r="U24" s="53" t="s">
        <v>12</v>
      </c>
      <c r="V24" s="54" t="s">
        <v>9</v>
      </c>
      <c r="W24" s="54" t="s">
        <v>13</v>
      </c>
      <c r="X24" s="54" t="s">
        <v>14</v>
      </c>
      <c r="Y24" s="54" t="s">
        <v>15</v>
      </c>
      <c r="Z24" s="54" t="s">
        <v>16</v>
      </c>
      <c r="AA24" s="81"/>
    </row>
    <row r="25" spans="1:27" x14ac:dyDescent="0.25">
      <c r="A25" s="22" t="s">
        <v>35</v>
      </c>
      <c r="B25" s="35" t="s">
        <v>65</v>
      </c>
      <c r="C25" s="26">
        <v>4</v>
      </c>
      <c r="D25" s="26">
        <v>0</v>
      </c>
      <c r="E25" s="26">
        <v>4</v>
      </c>
      <c r="F25" s="22">
        <v>4</v>
      </c>
      <c r="G25" s="86"/>
      <c r="H25" s="31"/>
      <c r="I25" s="31"/>
      <c r="J25" s="31"/>
      <c r="K25" s="31"/>
      <c r="L25" s="31"/>
      <c r="M25" s="32">
        <v>5</v>
      </c>
      <c r="N25" s="145"/>
      <c r="O25" s="22" t="s">
        <v>36</v>
      </c>
      <c r="P25" s="35" t="s">
        <v>74</v>
      </c>
      <c r="Q25" s="26">
        <v>4</v>
      </c>
      <c r="R25" s="26">
        <v>0</v>
      </c>
      <c r="S25" s="26">
        <v>4</v>
      </c>
      <c r="T25" s="22">
        <v>4</v>
      </c>
      <c r="U25" s="90"/>
      <c r="V25" s="64"/>
      <c r="W25" s="64"/>
      <c r="X25" s="64"/>
      <c r="Y25" s="64"/>
      <c r="Z25" s="64"/>
      <c r="AA25" s="65">
        <v>5</v>
      </c>
    </row>
    <row r="26" spans="1:27" x14ac:dyDescent="0.25">
      <c r="A26" s="23" t="s">
        <v>30</v>
      </c>
      <c r="B26" s="36" t="s">
        <v>66</v>
      </c>
      <c r="C26" s="8">
        <v>3</v>
      </c>
      <c r="D26" s="8">
        <v>0</v>
      </c>
      <c r="E26" s="8">
        <v>3</v>
      </c>
      <c r="F26" s="23">
        <v>3</v>
      </c>
      <c r="G26" s="87"/>
      <c r="H26" s="13"/>
      <c r="I26" s="13"/>
      <c r="J26" s="13"/>
      <c r="K26" s="13"/>
      <c r="L26" s="13"/>
      <c r="M26" s="12">
        <v>5</v>
      </c>
      <c r="N26" s="145"/>
      <c r="O26" s="23" t="s">
        <v>31</v>
      </c>
      <c r="P26" s="36" t="s">
        <v>75</v>
      </c>
      <c r="Q26" s="8">
        <v>3</v>
      </c>
      <c r="R26" s="8">
        <v>0</v>
      </c>
      <c r="S26" s="8">
        <v>3</v>
      </c>
      <c r="T26" s="23">
        <v>3</v>
      </c>
      <c r="U26" s="91"/>
      <c r="V26" s="67"/>
      <c r="W26" s="67"/>
      <c r="X26" s="67"/>
      <c r="Y26" s="67"/>
      <c r="Z26" s="67"/>
      <c r="AA26" s="68">
        <v>5</v>
      </c>
    </row>
    <row r="27" spans="1:27" ht="22.5" x14ac:dyDescent="0.25">
      <c r="A27" s="23" t="s">
        <v>193</v>
      </c>
      <c r="B27" s="40" t="s">
        <v>67</v>
      </c>
      <c r="C27" s="8">
        <v>2</v>
      </c>
      <c r="D27" s="8">
        <v>0</v>
      </c>
      <c r="E27" s="8">
        <v>2</v>
      </c>
      <c r="F27" s="23">
        <v>2</v>
      </c>
      <c r="G27" s="87"/>
      <c r="H27" s="13"/>
      <c r="I27" s="13"/>
      <c r="J27" s="13"/>
      <c r="K27" s="13"/>
      <c r="L27" s="13"/>
      <c r="M27" s="12">
        <v>3</v>
      </c>
      <c r="N27" s="145"/>
      <c r="O27" s="23" t="s">
        <v>194</v>
      </c>
      <c r="P27" s="40" t="s">
        <v>68</v>
      </c>
      <c r="Q27" s="8">
        <v>2</v>
      </c>
      <c r="R27" s="8">
        <v>0</v>
      </c>
      <c r="S27" s="8">
        <v>2</v>
      </c>
      <c r="T27" s="23">
        <v>2</v>
      </c>
      <c r="U27" s="91"/>
      <c r="V27" s="67"/>
      <c r="W27" s="67"/>
      <c r="X27" s="67"/>
      <c r="Y27" s="67"/>
      <c r="Z27" s="67"/>
      <c r="AA27" s="68">
        <v>3</v>
      </c>
    </row>
    <row r="28" spans="1:27" ht="18" customHeight="1" x14ac:dyDescent="0.25">
      <c r="A28" s="23" t="s">
        <v>34</v>
      </c>
      <c r="B28" s="36" t="s">
        <v>69</v>
      </c>
      <c r="C28" s="8">
        <v>3</v>
      </c>
      <c r="D28" s="8">
        <v>0</v>
      </c>
      <c r="E28" s="8">
        <v>3</v>
      </c>
      <c r="F28" s="23">
        <v>3</v>
      </c>
      <c r="G28" s="87"/>
      <c r="H28" s="13"/>
      <c r="I28" s="13"/>
      <c r="J28" s="13"/>
      <c r="K28" s="13"/>
      <c r="L28" s="13"/>
      <c r="M28" s="12">
        <v>5</v>
      </c>
      <c r="N28" s="145"/>
      <c r="O28" s="23" t="s">
        <v>39</v>
      </c>
      <c r="P28" s="36" t="s">
        <v>76</v>
      </c>
      <c r="Q28" s="8">
        <v>3</v>
      </c>
      <c r="R28" s="8">
        <v>0</v>
      </c>
      <c r="S28" s="8">
        <v>3</v>
      </c>
      <c r="T28" s="23">
        <v>3</v>
      </c>
      <c r="U28" s="92"/>
      <c r="V28" s="70"/>
      <c r="W28" s="70"/>
      <c r="X28" s="70"/>
      <c r="Y28" s="70"/>
      <c r="Z28" s="70"/>
      <c r="AA28" s="71">
        <v>5</v>
      </c>
    </row>
    <row r="29" spans="1:27" x14ac:dyDescent="0.25">
      <c r="A29" s="23" t="s">
        <v>32</v>
      </c>
      <c r="B29" s="36" t="s">
        <v>70</v>
      </c>
      <c r="C29" s="8">
        <v>3</v>
      </c>
      <c r="D29" s="8">
        <v>0</v>
      </c>
      <c r="E29" s="8">
        <v>3</v>
      </c>
      <c r="F29" s="23">
        <v>3</v>
      </c>
      <c r="G29" s="87"/>
      <c r="H29" s="13"/>
      <c r="I29" s="13"/>
      <c r="J29" s="13"/>
      <c r="K29" s="13"/>
      <c r="L29" s="13"/>
      <c r="M29" s="12">
        <v>4</v>
      </c>
      <c r="N29" s="145"/>
      <c r="O29" s="23" t="s">
        <v>33</v>
      </c>
      <c r="P29" s="36" t="s">
        <v>77</v>
      </c>
      <c r="Q29" s="8">
        <v>3</v>
      </c>
      <c r="R29" s="8">
        <v>0</v>
      </c>
      <c r="S29" s="8">
        <v>3</v>
      </c>
      <c r="T29" s="23">
        <v>3</v>
      </c>
      <c r="U29" s="91"/>
      <c r="V29" s="67"/>
      <c r="W29" s="67"/>
      <c r="X29" s="67"/>
      <c r="Y29" s="67"/>
      <c r="Z29" s="67"/>
      <c r="AA29" s="68">
        <v>4</v>
      </c>
    </row>
    <row r="30" spans="1:27" x14ac:dyDescent="0.25">
      <c r="A30" s="23" t="s">
        <v>37</v>
      </c>
      <c r="B30" s="36" t="s">
        <v>71</v>
      </c>
      <c r="C30" s="8">
        <v>3</v>
      </c>
      <c r="D30" s="8">
        <v>0</v>
      </c>
      <c r="E30" s="8">
        <v>3</v>
      </c>
      <c r="F30" s="23">
        <v>3</v>
      </c>
      <c r="G30" s="87"/>
      <c r="H30" s="13"/>
      <c r="I30" s="13"/>
      <c r="J30" s="13"/>
      <c r="K30" s="13"/>
      <c r="L30" s="13"/>
      <c r="M30" s="12">
        <v>5</v>
      </c>
      <c r="N30" s="145"/>
      <c r="O30" s="23" t="s">
        <v>38</v>
      </c>
      <c r="P30" s="36" t="s">
        <v>78</v>
      </c>
      <c r="Q30" s="8">
        <v>3</v>
      </c>
      <c r="R30" s="8">
        <v>0</v>
      </c>
      <c r="S30" s="8">
        <v>3</v>
      </c>
      <c r="T30" s="23">
        <v>3</v>
      </c>
      <c r="U30" s="91"/>
      <c r="V30" s="67"/>
      <c r="W30" s="67"/>
      <c r="X30" s="67"/>
      <c r="Y30" s="67"/>
      <c r="Z30" s="67"/>
      <c r="AA30" s="68">
        <v>5</v>
      </c>
    </row>
    <row r="31" spans="1:27" ht="15.75" thickBot="1" x14ac:dyDescent="0.3">
      <c r="A31" s="43" t="s">
        <v>54</v>
      </c>
      <c r="B31" s="62" t="s">
        <v>163</v>
      </c>
      <c r="C31" s="8">
        <v>2</v>
      </c>
      <c r="D31" s="8"/>
      <c r="E31" s="8">
        <v>2</v>
      </c>
      <c r="F31" s="23">
        <v>2</v>
      </c>
      <c r="G31" s="87"/>
      <c r="H31" s="13"/>
      <c r="I31" s="13"/>
      <c r="J31" s="13"/>
      <c r="K31" s="13"/>
      <c r="L31" s="13"/>
      <c r="M31" s="12">
        <v>3</v>
      </c>
      <c r="N31" s="145"/>
      <c r="O31" s="43" t="s">
        <v>54</v>
      </c>
      <c r="P31" s="62" t="s">
        <v>164</v>
      </c>
      <c r="Q31" s="8">
        <v>2</v>
      </c>
      <c r="R31" s="8"/>
      <c r="S31" s="8">
        <v>2</v>
      </c>
      <c r="T31" s="23">
        <v>2</v>
      </c>
      <c r="U31" s="92"/>
      <c r="V31" s="67"/>
      <c r="W31" s="67"/>
      <c r="X31" s="67"/>
      <c r="Y31" s="67"/>
      <c r="Z31" s="67"/>
      <c r="AA31" s="68">
        <v>3</v>
      </c>
    </row>
    <row r="32" spans="1:27" ht="15.75" thickBot="1" x14ac:dyDescent="0.3">
      <c r="A32" s="260" t="s">
        <v>28</v>
      </c>
      <c r="B32" s="261"/>
      <c r="C32" s="27">
        <f>SUM(C25:C31)</f>
        <v>20</v>
      </c>
      <c r="D32" s="27">
        <f>SUM(D25:D31)</f>
        <v>0</v>
      </c>
      <c r="E32" s="27">
        <f>SUM(E25:E31)</f>
        <v>20</v>
      </c>
      <c r="F32" s="25">
        <f>SUM(F25:F31)</f>
        <v>20</v>
      </c>
      <c r="G32" s="88"/>
      <c r="H32" s="19"/>
      <c r="I32" s="19"/>
      <c r="J32" s="19"/>
      <c r="K32" s="19"/>
      <c r="L32" s="19"/>
      <c r="M32" s="20">
        <f>SUM(M25:M31)</f>
        <v>30</v>
      </c>
      <c r="N32" s="145"/>
      <c r="O32" s="260" t="s">
        <v>28</v>
      </c>
      <c r="P32" s="261"/>
      <c r="Q32" s="27">
        <f>SUM(Q25:Q31)</f>
        <v>20</v>
      </c>
      <c r="R32" s="27">
        <f>SUM(R25:R31)</f>
        <v>0</v>
      </c>
      <c r="S32" s="27">
        <f>SUM(S25:S31)</f>
        <v>20</v>
      </c>
      <c r="T32" s="25">
        <f>SUM(T25:T31)</f>
        <v>20</v>
      </c>
      <c r="U32" s="93"/>
      <c r="V32" s="74"/>
      <c r="W32" s="74"/>
      <c r="X32" s="74"/>
      <c r="Y32" s="74"/>
      <c r="Z32" s="74"/>
      <c r="AA32" s="75">
        <f>SUM(AA25:AA31)</f>
        <v>30</v>
      </c>
    </row>
    <row r="33" spans="1:27" ht="29.25" customHeight="1" x14ac:dyDescent="0.2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</row>
    <row r="34" spans="1:27" ht="21.75" customHeight="1" x14ac:dyDescent="0.25"/>
    <row r="35" spans="1:27" ht="84.75" customHeight="1" thickBot="1" x14ac:dyDescent="0.3"/>
    <row r="36" spans="1:27" ht="15.75" thickBot="1" x14ac:dyDescent="0.3">
      <c r="A36" s="246" t="s">
        <v>82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8"/>
      <c r="O36" s="249" t="s">
        <v>82</v>
      </c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1"/>
    </row>
    <row r="37" spans="1:27" ht="15.75" thickBot="1" x14ac:dyDescent="0.3">
      <c r="A37" s="230" t="s">
        <v>112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  <c r="O37" s="252" t="s">
        <v>113</v>
      </c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7" x14ac:dyDescent="0.25">
      <c r="A38" s="233" t="s">
        <v>1</v>
      </c>
      <c r="B38" s="234"/>
      <c r="C38" s="235" t="s">
        <v>2</v>
      </c>
      <c r="D38" s="236"/>
      <c r="E38" s="236"/>
      <c r="F38" s="5" t="s">
        <v>3</v>
      </c>
      <c r="G38" s="235" t="s">
        <v>4</v>
      </c>
      <c r="H38" s="236"/>
      <c r="I38" s="236"/>
      <c r="J38" s="236"/>
      <c r="K38" s="236"/>
      <c r="L38" s="236"/>
      <c r="M38" s="237" t="s">
        <v>5</v>
      </c>
      <c r="N38" s="144"/>
      <c r="O38" s="239" t="s">
        <v>1</v>
      </c>
      <c r="P38" s="240"/>
      <c r="Q38" s="235" t="s">
        <v>2</v>
      </c>
      <c r="R38" s="236"/>
      <c r="S38" s="236"/>
      <c r="T38" s="5" t="s">
        <v>3</v>
      </c>
      <c r="U38" s="235" t="s">
        <v>4</v>
      </c>
      <c r="V38" s="236"/>
      <c r="W38" s="236"/>
      <c r="X38" s="236"/>
      <c r="Y38" s="236"/>
      <c r="Z38" s="236"/>
      <c r="AA38" s="80" t="s">
        <v>5</v>
      </c>
    </row>
    <row r="39" spans="1:27" ht="15.75" thickBot="1" x14ac:dyDescent="0.3">
      <c r="A39" s="6" t="s">
        <v>6</v>
      </c>
      <c r="B39" s="7" t="s">
        <v>7</v>
      </c>
      <c r="C39" s="28" t="s">
        <v>8</v>
      </c>
      <c r="D39" s="29" t="s">
        <v>9</v>
      </c>
      <c r="E39" s="29" t="s">
        <v>10</v>
      </c>
      <c r="F39" s="30" t="s">
        <v>11</v>
      </c>
      <c r="G39" s="33" t="s">
        <v>12</v>
      </c>
      <c r="H39" s="34" t="s">
        <v>9</v>
      </c>
      <c r="I39" s="34" t="s">
        <v>13</v>
      </c>
      <c r="J39" s="34" t="s">
        <v>14</v>
      </c>
      <c r="K39" s="34" t="s">
        <v>15</v>
      </c>
      <c r="L39" s="34" t="s">
        <v>16</v>
      </c>
      <c r="M39" s="255"/>
      <c r="N39" s="144"/>
      <c r="O39" s="28" t="s">
        <v>6</v>
      </c>
      <c r="P39" s="129" t="s">
        <v>7</v>
      </c>
      <c r="Q39" s="28" t="s">
        <v>8</v>
      </c>
      <c r="R39" s="29" t="s">
        <v>9</v>
      </c>
      <c r="S39" s="29" t="s">
        <v>10</v>
      </c>
      <c r="T39" s="30" t="s">
        <v>11</v>
      </c>
      <c r="U39" s="33" t="s">
        <v>12</v>
      </c>
      <c r="V39" s="34" t="s">
        <v>9</v>
      </c>
      <c r="W39" s="34" t="s">
        <v>13</v>
      </c>
      <c r="X39" s="34" t="s">
        <v>14</v>
      </c>
      <c r="Y39" s="34" t="s">
        <v>15</v>
      </c>
      <c r="Z39" s="34" t="s">
        <v>16</v>
      </c>
      <c r="AA39" s="81"/>
    </row>
    <row r="40" spans="1:27" x14ac:dyDescent="0.25">
      <c r="A40" s="22" t="s">
        <v>195</v>
      </c>
      <c r="B40" s="35" t="s">
        <v>116</v>
      </c>
      <c r="C40" s="95">
        <v>0</v>
      </c>
      <c r="D40" s="31">
        <v>0</v>
      </c>
      <c r="E40" s="31">
        <v>0</v>
      </c>
      <c r="F40" s="44">
        <v>0</v>
      </c>
      <c r="G40" s="126"/>
      <c r="H40" s="31"/>
      <c r="I40" s="31"/>
      <c r="J40" s="31"/>
      <c r="K40" s="31"/>
      <c r="L40" s="31"/>
      <c r="M40" s="32">
        <v>0</v>
      </c>
      <c r="N40" s="145"/>
      <c r="O40" s="22" t="s">
        <v>199</v>
      </c>
      <c r="P40" s="35" t="s">
        <v>116</v>
      </c>
      <c r="Q40" s="95">
        <v>0</v>
      </c>
      <c r="R40" s="31">
        <v>0</v>
      </c>
      <c r="S40" s="31">
        <v>0</v>
      </c>
      <c r="T40" s="44">
        <v>0</v>
      </c>
      <c r="U40" s="126"/>
      <c r="V40" s="31"/>
      <c r="W40" s="31"/>
      <c r="X40" s="31"/>
      <c r="Y40" s="31"/>
      <c r="Z40" s="31"/>
      <c r="AA40" s="32">
        <v>0</v>
      </c>
    </row>
    <row r="41" spans="1:27" x14ac:dyDescent="0.25">
      <c r="A41" s="23" t="s">
        <v>88</v>
      </c>
      <c r="B41" s="36" t="s">
        <v>117</v>
      </c>
      <c r="C41" s="10">
        <v>4</v>
      </c>
      <c r="D41" s="13">
        <v>0</v>
      </c>
      <c r="E41" s="13">
        <v>4</v>
      </c>
      <c r="F41" s="48">
        <v>4</v>
      </c>
      <c r="G41" s="120"/>
      <c r="H41" s="13"/>
      <c r="I41" s="13"/>
      <c r="J41" s="13"/>
      <c r="K41" s="13"/>
      <c r="L41" s="13"/>
      <c r="M41" s="12">
        <v>5</v>
      </c>
      <c r="N41" s="145"/>
      <c r="O41" s="23" t="s">
        <v>87</v>
      </c>
      <c r="P41" s="36" t="s">
        <v>123</v>
      </c>
      <c r="Q41" s="10">
        <v>3</v>
      </c>
      <c r="R41" s="13">
        <v>0</v>
      </c>
      <c r="S41" s="13">
        <v>3</v>
      </c>
      <c r="T41" s="48">
        <v>3</v>
      </c>
      <c r="U41" s="120"/>
      <c r="V41" s="13"/>
      <c r="W41" s="13"/>
      <c r="X41" s="13"/>
      <c r="Y41" s="13"/>
      <c r="Z41" s="13"/>
      <c r="AA41" s="12">
        <v>5</v>
      </c>
    </row>
    <row r="42" spans="1:27" ht="22.5" x14ac:dyDescent="0.25">
      <c r="A42" s="23" t="s">
        <v>196</v>
      </c>
      <c r="B42" s="36" t="s">
        <v>118</v>
      </c>
      <c r="C42" s="10">
        <v>3</v>
      </c>
      <c r="D42" s="13">
        <v>0</v>
      </c>
      <c r="E42" s="13">
        <v>3</v>
      </c>
      <c r="F42" s="48">
        <v>3</v>
      </c>
      <c r="G42" s="132"/>
      <c r="H42" s="13"/>
      <c r="I42" s="13"/>
      <c r="J42" s="13"/>
      <c r="K42" s="13"/>
      <c r="L42" s="13"/>
      <c r="M42" s="12">
        <v>5</v>
      </c>
      <c r="N42" s="145"/>
      <c r="O42" s="23" t="s">
        <v>85</v>
      </c>
      <c r="P42" s="134" t="s">
        <v>124</v>
      </c>
      <c r="Q42" s="10">
        <v>4</v>
      </c>
      <c r="R42" s="13">
        <v>0</v>
      </c>
      <c r="S42" s="13">
        <v>4</v>
      </c>
      <c r="T42" s="48">
        <v>4</v>
      </c>
      <c r="U42" s="120"/>
      <c r="V42" s="13"/>
      <c r="W42" s="13"/>
      <c r="X42" s="13"/>
      <c r="Y42" s="13"/>
      <c r="Z42" s="13"/>
      <c r="AA42" s="12">
        <v>5</v>
      </c>
    </row>
    <row r="43" spans="1:27" x14ac:dyDescent="0.25">
      <c r="A43" s="23" t="s">
        <v>197</v>
      </c>
      <c r="B43" s="124" t="s">
        <v>119</v>
      </c>
      <c r="C43" s="10">
        <v>3</v>
      </c>
      <c r="D43" s="13">
        <v>0</v>
      </c>
      <c r="E43" s="13">
        <v>3</v>
      </c>
      <c r="F43" s="48">
        <v>3</v>
      </c>
      <c r="G43" s="120"/>
      <c r="H43" s="13"/>
      <c r="I43" s="13"/>
      <c r="J43" s="13"/>
      <c r="K43" s="13"/>
      <c r="L43" s="13"/>
      <c r="M43" s="12">
        <v>5</v>
      </c>
      <c r="N43" s="145"/>
      <c r="O43" s="23" t="s">
        <v>89</v>
      </c>
      <c r="P43" s="36" t="s">
        <v>125</v>
      </c>
      <c r="Q43" s="10">
        <v>3</v>
      </c>
      <c r="R43" s="13">
        <v>0</v>
      </c>
      <c r="S43" s="13">
        <v>3</v>
      </c>
      <c r="T43" s="48">
        <v>3</v>
      </c>
      <c r="U43" s="120"/>
      <c r="V43" s="13"/>
      <c r="W43" s="13"/>
      <c r="X43" s="13"/>
      <c r="Y43" s="13"/>
      <c r="Z43" s="13"/>
      <c r="AA43" s="12">
        <v>5</v>
      </c>
    </row>
    <row r="44" spans="1:27" ht="18" customHeight="1" x14ac:dyDescent="0.25">
      <c r="A44" s="23" t="s">
        <v>83</v>
      </c>
      <c r="B44" s="36" t="s">
        <v>120</v>
      </c>
      <c r="C44" s="10">
        <v>4</v>
      </c>
      <c r="D44" s="13">
        <v>0</v>
      </c>
      <c r="E44" s="13">
        <v>4</v>
      </c>
      <c r="F44" s="48">
        <v>4</v>
      </c>
      <c r="G44" s="120"/>
      <c r="H44" s="13"/>
      <c r="I44" s="13"/>
      <c r="J44" s="13"/>
      <c r="K44" s="13"/>
      <c r="L44" s="13"/>
      <c r="M44" s="12">
        <v>5</v>
      </c>
      <c r="N44" s="145"/>
      <c r="O44" s="23" t="s">
        <v>84</v>
      </c>
      <c r="P44" s="36" t="s">
        <v>126</v>
      </c>
      <c r="Q44" s="10">
        <v>4</v>
      </c>
      <c r="R44" s="13">
        <v>0</v>
      </c>
      <c r="S44" s="13">
        <v>4</v>
      </c>
      <c r="T44" s="48">
        <v>4</v>
      </c>
      <c r="U44" s="120"/>
      <c r="V44" s="13"/>
      <c r="W44" s="13"/>
      <c r="X44" s="13"/>
      <c r="Y44" s="13"/>
      <c r="Z44" s="13"/>
      <c r="AA44" s="12">
        <v>5</v>
      </c>
    </row>
    <row r="45" spans="1:27" ht="19.5" customHeight="1" x14ac:dyDescent="0.25">
      <c r="A45" s="23" t="s">
        <v>86</v>
      </c>
      <c r="B45" s="36" t="s">
        <v>121</v>
      </c>
      <c r="C45" s="10">
        <v>3</v>
      </c>
      <c r="D45" s="13">
        <v>0</v>
      </c>
      <c r="E45" s="13">
        <v>3</v>
      </c>
      <c r="F45" s="48">
        <v>3</v>
      </c>
      <c r="G45" s="120"/>
      <c r="H45" s="13"/>
      <c r="I45" s="13"/>
      <c r="J45" s="13"/>
      <c r="K45" s="13"/>
      <c r="L45" s="13"/>
      <c r="M45" s="12">
        <v>5</v>
      </c>
      <c r="N45" s="145"/>
      <c r="O45" s="23" t="s">
        <v>90</v>
      </c>
      <c r="P45" s="134" t="s">
        <v>127</v>
      </c>
      <c r="Q45" s="10">
        <v>3</v>
      </c>
      <c r="R45" s="13">
        <v>0</v>
      </c>
      <c r="S45" s="13">
        <v>3</v>
      </c>
      <c r="T45" s="48">
        <v>3</v>
      </c>
      <c r="U45" s="120"/>
      <c r="V45" s="13"/>
      <c r="W45" s="13"/>
      <c r="X45" s="13"/>
      <c r="Y45" s="13"/>
      <c r="Z45" s="13"/>
      <c r="AA45" s="12">
        <v>5</v>
      </c>
    </row>
    <row r="46" spans="1:27" ht="15.75" thickBot="1" x14ac:dyDescent="0.3">
      <c r="A46" s="96" t="s">
        <v>198</v>
      </c>
      <c r="B46" s="125" t="s">
        <v>122</v>
      </c>
      <c r="C46" s="127">
        <v>3</v>
      </c>
      <c r="D46" s="19">
        <v>0</v>
      </c>
      <c r="E46" s="19">
        <v>3</v>
      </c>
      <c r="F46" s="45">
        <v>3</v>
      </c>
      <c r="G46" s="128"/>
      <c r="H46" s="19"/>
      <c r="I46" s="19"/>
      <c r="J46" s="19"/>
      <c r="K46" s="19"/>
      <c r="L46" s="19"/>
      <c r="M46" s="20">
        <v>5</v>
      </c>
      <c r="N46" s="145"/>
      <c r="O46" s="43" t="s">
        <v>226</v>
      </c>
      <c r="P46" s="135" t="s">
        <v>128</v>
      </c>
      <c r="Q46" s="127">
        <v>3</v>
      </c>
      <c r="R46" s="19">
        <v>0</v>
      </c>
      <c r="S46" s="19">
        <v>3</v>
      </c>
      <c r="T46" s="45">
        <v>3</v>
      </c>
      <c r="U46" s="133"/>
      <c r="V46" s="19"/>
      <c r="W46" s="19"/>
      <c r="X46" s="19"/>
      <c r="Y46" s="19"/>
      <c r="Z46" s="19"/>
      <c r="AA46" s="20">
        <v>5</v>
      </c>
    </row>
    <row r="47" spans="1:27" ht="15.75" thickBot="1" x14ac:dyDescent="0.3">
      <c r="A47" s="226" t="s">
        <v>28</v>
      </c>
      <c r="B47" s="256"/>
      <c r="C47" s="97">
        <f>SUM(C40:C46)</f>
        <v>20</v>
      </c>
      <c r="D47" s="97">
        <f t="shared" ref="D47:F47" si="0">SUM(D40:D46)</f>
        <v>0</v>
      </c>
      <c r="E47" s="98">
        <f t="shared" si="0"/>
        <v>20</v>
      </c>
      <c r="F47" s="98">
        <f t="shared" si="0"/>
        <v>20</v>
      </c>
      <c r="G47" s="121"/>
      <c r="H47" s="99"/>
      <c r="I47" s="99"/>
      <c r="J47" s="99"/>
      <c r="K47" s="99"/>
      <c r="L47" s="99"/>
      <c r="M47" s="123">
        <f>SUM(M40:M46)</f>
        <v>30</v>
      </c>
      <c r="N47" s="145"/>
      <c r="O47" s="228" t="s">
        <v>28</v>
      </c>
      <c r="P47" s="257"/>
      <c r="Q47" s="97">
        <f>SUM(Q40:Q46)</f>
        <v>20</v>
      </c>
      <c r="R47" s="97">
        <f t="shared" ref="R47:T47" si="1">SUM(R40:R46)</f>
        <v>0</v>
      </c>
      <c r="S47" s="97">
        <f t="shared" si="1"/>
        <v>20</v>
      </c>
      <c r="T47" s="98">
        <f t="shared" si="1"/>
        <v>20</v>
      </c>
      <c r="U47" s="121"/>
      <c r="V47" s="99"/>
      <c r="W47" s="99"/>
      <c r="X47" s="99"/>
      <c r="Y47" s="99"/>
      <c r="Z47" s="99"/>
      <c r="AA47" s="123">
        <f>SUM(AA40:AA46)</f>
        <v>30</v>
      </c>
    </row>
    <row r="48" spans="1:27" x14ac:dyDescent="0.25">
      <c r="A48" s="119"/>
      <c r="B48" s="13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102"/>
      <c r="O48" s="122"/>
      <c r="P48" s="101"/>
      <c r="Q48" s="94"/>
      <c r="R48" s="94"/>
      <c r="S48" s="94"/>
      <c r="T48" s="118"/>
      <c r="U48" s="94"/>
      <c r="V48" s="94"/>
      <c r="W48" s="94"/>
      <c r="X48" s="94"/>
      <c r="Y48" s="94"/>
      <c r="Z48" s="94"/>
      <c r="AA48" s="94"/>
    </row>
    <row r="49" spans="1:27" x14ac:dyDescent="0.25">
      <c r="A49" s="118"/>
      <c r="B49" s="136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02"/>
      <c r="O49" s="119"/>
      <c r="P49" s="101"/>
      <c r="Q49" s="94"/>
      <c r="R49" s="94"/>
      <c r="S49" s="94"/>
      <c r="T49" s="94"/>
      <c r="U49" s="103"/>
      <c r="V49" s="103"/>
      <c r="W49" s="103"/>
      <c r="X49" s="103"/>
      <c r="Y49" s="103"/>
      <c r="Z49" s="103"/>
      <c r="AA49" s="103"/>
    </row>
    <row r="50" spans="1:27" ht="15.75" thickBot="1" x14ac:dyDescent="0.3">
      <c r="A50" s="12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5.75" thickBot="1" x14ac:dyDescent="0.3">
      <c r="A51" s="246" t="s">
        <v>91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8"/>
      <c r="O51" s="246" t="s">
        <v>91</v>
      </c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8"/>
    </row>
    <row r="52" spans="1:27" ht="15.75" thickBot="1" x14ac:dyDescent="0.3">
      <c r="A52" s="230" t="s">
        <v>114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2"/>
      <c r="O52" s="230" t="s">
        <v>115</v>
      </c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2"/>
    </row>
    <row r="53" spans="1:27" x14ac:dyDescent="0.25">
      <c r="A53" s="233" t="s">
        <v>1</v>
      </c>
      <c r="B53" s="234"/>
      <c r="C53" s="235" t="s">
        <v>2</v>
      </c>
      <c r="D53" s="236"/>
      <c r="E53" s="236"/>
      <c r="F53" s="5" t="s">
        <v>3</v>
      </c>
      <c r="G53" s="235" t="s">
        <v>4</v>
      </c>
      <c r="H53" s="236"/>
      <c r="I53" s="236"/>
      <c r="J53" s="236"/>
      <c r="K53" s="236"/>
      <c r="L53" s="236"/>
      <c r="M53" s="237" t="s">
        <v>5</v>
      </c>
      <c r="N53" s="144"/>
      <c r="O53" s="239" t="s">
        <v>1</v>
      </c>
      <c r="P53" s="240"/>
      <c r="Q53" s="235" t="s">
        <v>2</v>
      </c>
      <c r="R53" s="236"/>
      <c r="S53" s="236"/>
      <c r="T53" s="5" t="s">
        <v>3</v>
      </c>
      <c r="U53" s="235" t="s">
        <v>4</v>
      </c>
      <c r="V53" s="236"/>
      <c r="W53" s="236"/>
      <c r="X53" s="236"/>
      <c r="Y53" s="236"/>
      <c r="Z53" s="236"/>
      <c r="AA53" s="80" t="s">
        <v>5</v>
      </c>
    </row>
    <row r="54" spans="1:27" ht="15.75" thickBot="1" x14ac:dyDescent="0.3">
      <c r="A54" s="28" t="s">
        <v>6</v>
      </c>
      <c r="B54" s="129" t="s">
        <v>7</v>
      </c>
      <c r="C54" s="28" t="s">
        <v>8</v>
      </c>
      <c r="D54" s="29" t="s">
        <v>9</v>
      </c>
      <c r="E54" s="29" t="s">
        <v>10</v>
      </c>
      <c r="F54" s="30" t="s">
        <v>11</v>
      </c>
      <c r="G54" s="33" t="s">
        <v>12</v>
      </c>
      <c r="H54" s="34" t="s">
        <v>9</v>
      </c>
      <c r="I54" s="34" t="s">
        <v>13</v>
      </c>
      <c r="J54" s="34" t="s">
        <v>14</v>
      </c>
      <c r="K54" s="34" t="s">
        <v>15</v>
      </c>
      <c r="L54" s="34" t="s">
        <v>16</v>
      </c>
      <c r="M54" s="238"/>
      <c r="N54" s="144"/>
      <c r="O54" s="28" t="s">
        <v>6</v>
      </c>
      <c r="P54" s="129" t="s">
        <v>7</v>
      </c>
      <c r="Q54" s="28" t="s">
        <v>8</v>
      </c>
      <c r="R54" s="29" t="s">
        <v>9</v>
      </c>
      <c r="S54" s="29" t="s">
        <v>10</v>
      </c>
      <c r="T54" s="30" t="s">
        <v>11</v>
      </c>
      <c r="U54" s="33" t="s">
        <v>12</v>
      </c>
      <c r="V54" s="34" t="s">
        <v>9</v>
      </c>
      <c r="W54" s="34" t="s">
        <v>13</v>
      </c>
      <c r="X54" s="34" t="s">
        <v>14</v>
      </c>
      <c r="Y54" s="34" t="s">
        <v>15</v>
      </c>
      <c r="Z54" s="34" t="s">
        <v>16</v>
      </c>
      <c r="AA54" s="81"/>
    </row>
    <row r="55" spans="1:27" ht="22.5" x14ac:dyDescent="0.25">
      <c r="A55" s="146" t="s">
        <v>132</v>
      </c>
      <c r="B55" s="130" t="s">
        <v>133</v>
      </c>
      <c r="C55" s="95">
        <v>4</v>
      </c>
      <c r="D55" s="31">
        <v>0</v>
      </c>
      <c r="E55" s="31">
        <v>4</v>
      </c>
      <c r="F55" s="44">
        <v>4</v>
      </c>
      <c r="G55" s="139"/>
      <c r="H55" s="31"/>
      <c r="I55" s="31"/>
      <c r="J55" s="31"/>
      <c r="K55" s="31"/>
      <c r="L55" s="31"/>
      <c r="M55" s="32">
        <v>5</v>
      </c>
      <c r="N55" s="145"/>
      <c r="O55" s="26" t="s">
        <v>147</v>
      </c>
      <c r="P55" s="131" t="s">
        <v>148</v>
      </c>
      <c r="Q55" s="95">
        <v>1</v>
      </c>
      <c r="R55" s="31">
        <v>4</v>
      </c>
      <c r="S55" s="31">
        <v>5</v>
      </c>
      <c r="T55" s="44">
        <v>3</v>
      </c>
      <c r="U55" s="126"/>
      <c r="V55" s="31"/>
      <c r="W55" s="31"/>
      <c r="X55" s="31"/>
      <c r="Y55" s="31"/>
      <c r="Z55" s="31"/>
      <c r="AA55" s="32">
        <v>5</v>
      </c>
    </row>
    <row r="56" spans="1:27" x14ac:dyDescent="0.25">
      <c r="A56" s="147" t="s">
        <v>130</v>
      </c>
      <c r="B56" s="104" t="s">
        <v>131</v>
      </c>
      <c r="C56" s="10">
        <v>3</v>
      </c>
      <c r="D56" s="13">
        <v>0</v>
      </c>
      <c r="E56" s="13">
        <v>3</v>
      </c>
      <c r="F56" s="48">
        <v>3</v>
      </c>
      <c r="G56" s="120"/>
      <c r="H56" s="13"/>
      <c r="I56" s="13"/>
      <c r="J56" s="13"/>
      <c r="K56" s="13"/>
      <c r="L56" s="13"/>
      <c r="M56" s="12">
        <v>5</v>
      </c>
      <c r="N56" s="145"/>
      <c r="O56" s="8" t="s">
        <v>96</v>
      </c>
      <c r="P56" s="9" t="s">
        <v>149</v>
      </c>
      <c r="Q56" s="10">
        <v>3</v>
      </c>
      <c r="R56" s="13">
        <v>0</v>
      </c>
      <c r="S56" s="13">
        <v>3</v>
      </c>
      <c r="T56" s="48">
        <v>3</v>
      </c>
      <c r="U56" s="120"/>
      <c r="V56" s="13"/>
      <c r="W56" s="13"/>
      <c r="X56" s="13"/>
      <c r="Y56" s="13"/>
      <c r="Z56" s="13"/>
      <c r="AA56" s="12">
        <v>5</v>
      </c>
    </row>
    <row r="57" spans="1:27" x14ac:dyDescent="0.25">
      <c r="A57" s="148" t="s">
        <v>134</v>
      </c>
      <c r="B57" s="105" t="s">
        <v>135</v>
      </c>
      <c r="C57" s="106">
        <v>3</v>
      </c>
      <c r="D57" s="13">
        <v>0</v>
      </c>
      <c r="E57" s="13">
        <v>3</v>
      </c>
      <c r="F57" s="39">
        <v>3</v>
      </c>
      <c r="G57" s="120"/>
      <c r="H57" s="13"/>
      <c r="I57" s="13"/>
      <c r="J57" s="13"/>
      <c r="K57" s="13"/>
      <c r="L57" s="13"/>
      <c r="M57" s="12">
        <v>5</v>
      </c>
      <c r="N57" s="145"/>
      <c r="O57" s="8" t="s">
        <v>98</v>
      </c>
      <c r="P57" s="9" t="s">
        <v>150</v>
      </c>
      <c r="Q57" s="10">
        <v>3</v>
      </c>
      <c r="R57" s="13">
        <v>0</v>
      </c>
      <c r="S57" s="13">
        <v>3</v>
      </c>
      <c r="T57" s="48">
        <v>3</v>
      </c>
      <c r="U57" s="120"/>
      <c r="V57" s="13"/>
      <c r="W57" s="13"/>
      <c r="X57" s="13"/>
      <c r="Y57" s="13"/>
      <c r="Z57" s="13"/>
      <c r="AA57" s="12">
        <v>5</v>
      </c>
    </row>
    <row r="58" spans="1:27" ht="22.5" x14ac:dyDescent="0.25">
      <c r="A58" s="149" t="s">
        <v>92</v>
      </c>
      <c r="B58" s="104" t="s">
        <v>136</v>
      </c>
      <c r="C58" s="10">
        <v>3</v>
      </c>
      <c r="D58" s="13">
        <v>0</v>
      </c>
      <c r="E58" s="13">
        <v>3</v>
      </c>
      <c r="F58" s="48">
        <v>3</v>
      </c>
      <c r="G58" s="120"/>
      <c r="H58" s="13"/>
      <c r="I58" s="13"/>
      <c r="J58" s="13"/>
      <c r="K58" s="13"/>
      <c r="L58" s="13"/>
      <c r="M58" s="12">
        <v>5</v>
      </c>
      <c r="N58" s="145"/>
      <c r="O58" s="8" t="s">
        <v>93</v>
      </c>
      <c r="P58" s="9" t="s">
        <v>151</v>
      </c>
      <c r="Q58" s="10">
        <v>3</v>
      </c>
      <c r="R58" s="13">
        <v>0</v>
      </c>
      <c r="S58" s="13">
        <v>3</v>
      </c>
      <c r="T58" s="48">
        <v>3</v>
      </c>
      <c r="U58" s="120"/>
      <c r="V58" s="13"/>
      <c r="W58" s="13"/>
      <c r="X58" s="13"/>
      <c r="Y58" s="13"/>
      <c r="Z58" s="13"/>
      <c r="AA58" s="12">
        <v>5</v>
      </c>
    </row>
    <row r="59" spans="1:27" ht="22.5" x14ac:dyDescent="0.25">
      <c r="A59" s="148" t="s">
        <v>97</v>
      </c>
      <c r="B59" s="104" t="s">
        <v>137</v>
      </c>
      <c r="C59" s="10">
        <v>3</v>
      </c>
      <c r="D59" s="13">
        <v>0</v>
      </c>
      <c r="E59" s="13">
        <v>3</v>
      </c>
      <c r="F59" s="48">
        <v>3</v>
      </c>
      <c r="G59" s="120"/>
      <c r="H59" s="13"/>
      <c r="I59" s="13"/>
      <c r="J59" s="13"/>
      <c r="K59" s="13"/>
      <c r="L59" s="13"/>
      <c r="M59" s="12">
        <v>5</v>
      </c>
      <c r="N59" s="145"/>
      <c r="O59" s="8" t="s">
        <v>152</v>
      </c>
      <c r="P59" s="9" t="s">
        <v>153</v>
      </c>
      <c r="Q59" s="10">
        <v>3</v>
      </c>
      <c r="R59" s="13">
        <v>0</v>
      </c>
      <c r="S59" s="13">
        <v>3</v>
      </c>
      <c r="T59" s="48">
        <v>3</v>
      </c>
      <c r="U59" s="120"/>
      <c r="V59" s="13"/>
      <c r="W59" s="13"/>
      <c r="X59" s="13"/>
      <c r="Y59" s="13"/>
      <c r="Z59" s="13"/>
      <c r="AA59" s="12">
        <v>5</v>
      </c>
    </row>
    <row r="60" spans="1:27" ht="15.75" thickBot="1" x14ac:dyDescent="0.3">
      <c r="A60" s="25" t="s">
        <v>95</v>
      </c>
      <c r="B60" s="108" t="s">
        <v>138</v>
      </c>
      <c r="C60" s="109">
        <v>4</v>
      </c>
      <c r="D60" s="17">
        <v>0</v>
      </c>
      <c r="E60" s="17">
        <v>4</v>
      </c>
      <c r="F60" s="110">
        <v>4</v>
      </c>
      <c r="G60" s="137"/>
      <c r="H60" s="17"/>
      <c r="I60" s="17"/>
      <c r="J60" s="17"/>
      <c r="K60" s="17"/>
      <c r="L60" s="17"/>
      <c r="M60" s="16">
        <v>5</v>
      </c>
      <c r="N60" s="145"/>
      <c r="O60" s="111" t="s">
        <v>94</v>
      </c>
      <c r="P60" s="112" t="s">
        <v>154</v>
      </c>
      <c r="Q60" s="46">
        <v>3</v>
      </c>
      <c r="R60" s="19">
        <v>0</v>
      </c>
      <c r="S60" s="19">
        <v>3</v>
      </c>
      <c r="T60" s="113">
        <v>3</v>
      </c>
      <c r="U60" s="137"/>
      <c r="V60" s="17"/>
      <c r="W60" s="17"/>
      <c r="X60" s="17"/>
      <c r="Y60" s="17"/>
      <c r="Z60" s="17"/>
      <c r="AA60" s="16">
        <v>5</v>
      </c>
    </row>
    <row r="61" spans="1:27" ht="15.75" thickBot="1" x14ac:dyDescent="0.3">
      <c r="A61" s="226" t="s">
        <v>28</v>
      </c>
      <c r="B61" s="227"/>
      <c r="C61" s="114">
        <f>SUM(C55:C60)</f>
        <v>20</v>
      </c>
      <c r="D61" s="114">
        <f>SUM(D55:D60)</f>
        <v>0</v>
      </c>
      <c r="E61" s="115">
        <f>SUM(E55:E60)</f>
        <v>20</v>
      </c>
      <c r="F61" s="115">
        <f>SUM(F55:F60)</f>
        <v>20</v>
      </c>
      <c r="G61" s="138"/>
      <c r="H61" s="99"/>
      <c r="I61" s="99"/>
      <c r="J61" s="99"/>
      <c r="K61" s="99"/>
      <c r="L61" s="99"/>
      <c r="M61" s="123">
        <f>SUM(M55:M60)</f>
        <v>30</v>
      </c>
      <c r="N61" s="144"/>
      <c r="O61" s="228" t="s">
        <v>28</v>
      </c>
      <c r="P61" s="229"/>
      <c r="Q61" s="116">
        <f>SUM(Q55:Q60)</f>
        <v>16</v>
      </c>
      <c r="R61" s="116">
        <f>SUM(R55:R60)</f>
        <v>4</v>
      </c>
      <c r="S61" s="116">
        <f>SUM(S55:S60)</f>
        <v>20</v>
      </c>
      <c r="T61" s="117">
        <f>SUM(T55:T60)</f>
        <v>18</v>
      </c>
      <c r="U61" s="138"/>
      <c r="V61" s="99"/>
      <c r="W61" s="99"/>
      <c r="X61" s="99"/>
      <c r="Y61" s="99"/>
      <c r="Z61" s="99"/>
      <c r="AA61" s="123">
        <f>SUM(AA55:AA60)</f>
        <v>30</v>
      </c>
    </row>
    <row r="62" spans="1:27" ht="18" customHeight="1" x14ac:dyDescent="0.25">
      <c r="A62" s="241"/>
      <c r="B62" s="241"/>
      <c r="C62" s="241"/>
      <c r="D62" s="241"/>
      <c r="E62" s="241"/>
      <c r="F62" s="241"/>
      <c r="G62" s="241"/>
      <c r="H62" s="241"/>
      <c r="O62" s="243"/>
      <c r="P62" s="243"/>
      <c r="Q62" s="243"/>
      <c r="R62" s="243"/>
      <c r="S62" s="243"/>
      <c r="T62" s="243"/>
    </row>
    <row r="63" spans="1:27" ht="14.25" customHeight="1" x14ac:dyDescent="0.25">
      <c r="A63" s="242"/>
      <c r="B63" s="242"/>
      <c r="C63" s="242"/>
      <c r="D63" s="242"/>
      <c r="E63" s="242"/>
      <c r="O63" s="143"/>
    </row>
    <row r="65" spans="1:20" ht="15.75" x14ac:dyDescent="0.3">
      <c r="A65" s="142" t="s">
        <v>161</v>
      </c>
    </row>
    <row r="66" spans="1:20" ht="15.75" x14ac:dyDescent="0.3">
      <c r="A66" s="142" t="s">
        <v>146</v>
      </c>
    </row>
    <row r="78" spans="1:20" ht="15.75" thickBot="1" x14ac:dyDescent="0.3"/>
    <row r="79" spans="1:20" ht="19.5" thickBot="1" x14ac:dyDescent="0.3">
      <c r="A79" s="244" t="s">
        <v>165</v>
      </c>
      <c r="B79" s="245"/>
      <c r="C79" s="245"/>
      <c r="D79" s="245"/>
      <c r="E79" s="245"/>
      <c r="F79" s="245"/>
      <c r="O79" s="276" t="s">
        <v>227</v>
      </c>
      <c r="P79" s="277"/>
      <c r="Q79" s="277"/>
      <c r="R79" s="277"/>
      <c r="S79" s="277"/>
      <c r="T79" s="278"/>
    </row>
    <row r="80" spans="1:20" x14ac:dyDescent="0.25">
      <c r="A80" s="272" t="s">
        <v>1</v>
      </c>
      <c r="B80" s="273"/>
      <c r="C80" s="274" t="s">
        <v>2</v>
      </c>
      <c r="D80" s="275"/>
      <c r="E80" s="275"/>
      <c r="F80" s="5" t="s">
        <v>3</v>
      </c>
      <c r="O80" s="272"/>
      <c r="P80" s="273"/>
      <c r="Q80" s="274" t="s">
        <v>2</v>
      </c>
      <c r="R80" s="275"/>
      <c r="S80" s="275"/>
      <c r="T80" s="5" t="s">
        <v>3</v>
      </c>
    </row>
    <row r="81" spans="1:20" ht="15.75" thickBot="1" x14ac:dyDescent="0.3">
      <c r="A81" s="28" t="s">
        <v>6</v>
      </c>
      <c r="B81" s="129" t="s">
        <v>7</v>
      </c>
      <c r="C81" s="28" t="s">
        <v>8</v>
      </c>
      <c r="D81" s="29" t="s">
        <v>9</v>
      </c>
      <c r="E81" s="29" t="s">
        <v>10</v>
      </c>
      <c r="F81" s="30" t="s">
        <v>11</v>
      </c>
      <c r="O81" s="6" t="s">
        <v>6</v>
      </c>
      <c r="P81" s="7" t="s">
        <v>7</v>
      </c>
      <c r="Q81" s="6" t="s">
        <v>8</v>
      </c>
      <c r="R81" s="159" t="s">
        <v>9</v>
      </c>
      <c r="S81" s="159" t="s">
        <v>10</v>
      </c>
      <c r="T81" s="160" t="s">
        <v>11</v>
      </c>
    </row>
    <row r="82" spans="1:20" x14ac:dyDescent="0.25">
      <c r="A82" s="150" t="s">
        <v>166</v>
      </c>
      <c r="B82" s="151" t="s">
        <v>167</v>
      </c>
      <c r="C82" s="150">
        <v>2</v>
      </c>
      <c r="D82" s="150">
        <v>0</v>
      </c>
      <c r="E82" s="150">
        <v>2</v>
      </c>
      <c r="F82" s="150">
        <f t="shared" ref="F82:F83" si="2">C82+(D82/2)</f>
        <v>2</v>
      </c>
      <c r="O82" s="193" t="s">
        <v>36</v>
      </c>
      <c r="P82" s="193" t="s">
        <v>200</v>
      </c>
      <c r="Q82" s="193">
        <v>3</v>
      </c>
      <c r="R82" s="193">
        <v>0</v>
      </c>
      <c r="S82" s="193">
        <v>3</v>
      </c>
      <c r="T82" s="193">
        <v>3</v>
      </c>
    </row>
    <row r="83" spans="1:20" x14ac:dyDescent="0.25">
      <c r="A83" s="150" t="s">
        <v>168</v>
      </c>
      <c r="B83" s="151" t="s">
        <v>169</v>
      </c>
      <c r="C83" s="150">
        <v>2</v>
      </c>
      <c r="D83" s="150">
        <v>0</v>
      </c>
      <c r="E83" s="150">
        <v>2</v>
      </c>
      <c r="F83" s="150">
        <f t="shared" si="2"/>
        <v>2</v>
      </c>
      <c r="O83" s="193" t="s">
        <v>201</v>
      </c>
      <c r="P83" s="193" t="s">
        <v>202</v>
      </c>
      <c r="Q83" s="193">
        <v>3</v>
      </c>
      <c r="R83" s="193">
        <v>0</v>
      </c>
      <c r="S83" s="193">
        <v>3</v>
      </c>
      <c r="T83" s="193">
        <v>3</v>
      </c>
    </row>
    <row r="84" spans="1:20" x14ac:dyDescent="0.25">
      <c r="A84" s="152" t="s">
        <v>170</v>
      </c>
      <c r="B84" s="153" t="s">
        <v>171</v>
      </c>
      <c r="C84" s="161">
        <v>2</v>
      </c>
      <c r="D84" s="161">
        <v>0</v>
      </c>
      <c r="E84" s="161">
        <v>2</v>
      </c>
      <c r="F84" s="161">
        <v>2</v>
      </c>
      <c r="O84" s="193" t="s">
        <v>203</v>
      </c>
      <c r="P84" s="193" t="s">
        <v>204</v>
      </c>
      <c r="Q84" s="193">
        <v>3</v>
      </c>
      <c r="R84" s="193">
        <v>0</v>
      </c>
      <c r="S84" s="193">
        <v>3</v>
      </c>
      <c r="T84" s="193">
        <v>3</v>
      </c>
    </row>
    <row r="85" spans="1:20" ht="22.5" x14ac:dyDescent="0.25">
      <c r="A85" s="152" t="s">
        <v>172</v>
      </c>
      <c r="B85" s="155" t="s">
        <v>173</v>
      </c>
      <c r="C85" s="161">
        <v>2</v>
      </c>
      <c r="D85" s="161">
        <v>0</v>
      </c>
      <c r="E85" s="161">
        <v>2</v>
      </c>
      <c r="F85" s="161">
        <v>2</v>
      </c>
      <c r="O85" s="193" t="s">
        <v>228</v>
      </c>
      <c r="P85" s="193" t="s">
        <v>229</v>
      </c>
      <c r="Q85" s="193">
        <v>3</v>
      </c>
      <c r="R85" s="193">
        <v>0</v>
      </c>
      <c r="S85" s="193">
        <v>3</v>
      </c>
      <c r="T85" s="193">
        <v>3</v>
      </c>
    </row>
    <row r="86" spans="1:20" x14ac:dyDescent="0.25">
      <c r="A86" s="156" t="s">
        <v>174</v>
      </c>
      <c r="B86" s="156" t="s">
        <v>175</v>
      </c>
      <c r="C86" s="157">
        <v>2</v>
      </c>
      <c r="D86" s="157">
        <v>0</v>
      </c>
      <c r="E86" s="157">
        <v>2</v>
      </c>
      <c r="F86" s="157">
        <v>2</v>
      </c>
      <c r="O86" s="193" t="s">
        <v>230</v>
      </c>
      <c r="P86" s="193" t="s">
        <v>231</v>
      </c>
      <c r="Q86" s="193">
        <v>3</v>
      </c>
      <c r="R86" s="193">
        <v>0</v>
      </c>
      <c r="S86" s="193">
        <v>3</v>
      </c>
      <c r="T86" s="193">
        <v>3</v>
      </c>
    </row>
    <row r="87" spans="1:20" x14ac:dyDescent="0.25">
      <c r="A87" s="156" t="s">
        <v>176</v>
      </c>
      <c r="B87" s="156" t="s">
        <v>177</v>
      </c>
      <c r="C87" s="157">
        <v>2</v>
      </c>
      <c r="D87" s="157">
        <v>0</v>
      </c>
      <c r="E87" s="157">
        <v>2</v>
      </c>
      <c r="F87" s="157">
        <v>2</v>
      </c>
      <c r="O87" s="193" t="s">
        <v>205</v>
      </c>
      <c r="P87" s="193" t="s">
        <v>206</v>
      </c>
      <c r="Q87" s="193">
        <v>3</v>
      </c>
      <c r="R87" s="193">
        <v>0</v>
      </c>
      <c r="S87" s="193">
        <v>3</v>
      </c>
      <c r="T87" s="193">
        <v>3</v>
      </c>
    </row>
    <row r="88" spans="1:20" x14ac:dyDescent="0.25">
      <c r="A88" s="156" t="s">
        <v>178</v>
      </c>
      <c r="B88" s="156" t="s">
        <v>179</v>
      </c>
      <c r="C88" s="157">
        <v>2</v>
      </c>
      <c r="D88" s="157">
        <v>0</v>
      </c>
      <c r="E88" s="157">
        <v>2</v>
      </c>
      <c r="F88" s="157">
        <v>2</v>
      </c>
      <c r="O88" s="193" t="s">
        <v>207</v>
      </c>
      <c r="P88" s="193" t="s">
        <v>208</v>
      </c>
      <c r="Q88" s="193">
        <v>3</v>
      </c>
      <c r="R88" s="193">
        <v>0</v>
      </c>
      <c r="S88" s="193">
        <v>3</v>
      </c>
      <c r="T88" s="193">
        <v>3</v>
      </c>
    </row>
    <row r="89" spans="1:20" x14ac:dyDescent="0.25">
      <c r="A89" s="156" t="s">
        <v>180</v>
      </c>
      <c r="B89" s="156" t="s">
        <v>181</v>
      </c>
      <c r="C89" s="157">
        <v>2</v>
      </c>
      <c r="D89" s="157">
        <v>0</v>
      </c>
      <c r="E89" s="157">
        <v>2</v>
      </c>
      <c r="F89" s="157">
        <v>2</v>
      </c>
      <c r="O89" s="193" t="s">
        <v>209</v>
      </c>
      <c r="P89" s="193" t="s">
        <v>210</v>
      </c>
      <c r="Q89" s="193">
        <v>3</v>
      </c>
      <c r="R89" s="193">
        <v>0</v>
      </c>
      <c r="S89" s="193">
        <v>3</v>
      </c>
      <c r="T89" s="193">
        <v>3</v>
      </c>
    </row>
    <row r="90" spans="1:20" x14ac:dyDescent="0.25">
      <c r="A90" s="156" t="s">
        <v>182</v>
      </c>
      <c r="B90" s="156" t="s">
        <v>183</v>
      </c>
      <c r="C90" s="157">
        <v>2</v>
      </c>
      <c r="D90" s="157">
        <v>0</v>
      </c>
      <c r="E90" s="157">
        <v>2</v>
      </c>
      <c r="F90" s="157">
        <v>2</v>
      </c>
      <c r="O90" s="193" t="s">
        <v>211</v>
      </c>
      <c r="P90" s="193" t="s">
        <v>212</v>
      </c>
      <c r="Q90" s="193">
        <v>3</v>
      </c>
      <c r="R90" s="193">
        <v>0</v>
      </c>
      <c r="S90" s="193">
        <v>3</v>
      </c>
      <c r="T90" s="193">
        <v>3</v>
      </c>
    </row>
    <row r="91" spans="1:20" x14ac:dyDescent="0.25">
      <c r="A91" s="156" t="s">
        <v>184</v>
      </c>
      <c r="B91" s="156" t="s">
        <v>185</v>
      </c>
      <c r="C91" s="157">
        <v>2</v>
      </c>
      <c r="D91" s="157">
        <v>0</v>
      </c>
      <c r="E91" s="157">
        <v>2</v>
      </c>
      <c r="F91" s="157">
        <v>2</v>
      </c>
      <c r="O91" s="193" t="s">
        <v>213</v>
      </c>
      <c r="P91" s="193" t="s">
        <v>214</v>
      </c>
      <c r="Q91" s="194">
        <v>3</v>
      </c>
      <c r="R91" s="193">
        <v>0</v>
      </c>
      <c r="S91" s="193">
        <v>3</v>
      </c>
      <c r="T91" s="193">
        <v>3</v>
      </c>
    </row>
    <row r="92" spans="1:20" ht="15.75" thickBot="1" x14ac:dyDescent="0.3">
      <c r="A92" s="156" t="s">
        <v>186</v>
      </c>
      <c r="B92" s="156" t="s">
        <v>187</v>
      </c>
      <c r="C92" s="157">
        <v>2</v>
      </c>
      <c r="D92" s="157">
        <v>0</v>
      </c>
      <c r="E92" s="157">
        <v>2</v>
      </c>
      <c r="F92" s="157">
        <v>2</v>
      </c>
      <c r="O92" s="224"/>
      <c r="P92" s="225"/>
      <c r="Q92" s="193"/>
      <c r="R92" s="193"/>
      <c r="S92" s="193"/>
      <c r="T92" s="193"/>
    </row>
    <row r="93" spans="1:20" x14ac:dyDescent="0.25">
      <c r="A93" s="158" t="s">
        <v>188</v>
      </c>
      <c r="B93" s="158" t="s">
        <v>189</v>
      </c>
      <c r="C93" s="157">
        <v>2</v>
      </c>
      <c r="D93" s="157">
        <v>0</v>
      </c>
      <c r="E93" s="157">
        <v>2</v>
      </c>
      <c r="F93" s="157">
        <v>2</v>
      </c>
    </row>
    <row r="94" spans="1:20" x14ac:dyDescent="0.25">
      <c r="A94" s="100"/>
      <c r="B94" s="100"/>
      <c r="C94" s="94"/>
      <c r="D94" s="94"/>
      <c r="E94" s="94"/>
      <c r="F94" s="94"/>
    </row>
    <row r="96" spans="1:20" x14ac:dyDescent="0.25">
      <c r="A96" t="s">
        <v>190</v>
      </c>
    </row>
  </sheetData>
  <sortState ref="O55:AA60">
    <sortCondition ref="O55:O60"/>
  </sortState>
  <mergeCells count="66">
    <mergeCell ref="A80:B80"/>
    <mergeCell ref="C80:E80"/>
    <mergeCell ref="O79:T79"/>
    <mergeCell ref="O80:P80"/>
    <mergeCell ref="Q80:S80"/>
    <mergeCell ref="U7:Z7"/>
    <mergeCell ref="AA7:AA8"/>
    <mergeCell ref="A18:B18"/>
    <mergeCell ref="O18:P18"/>
    <mergeCell ref="A5:M5"/>
    <mergeCell ref="O5:AA5"/>
    <mergeCell ref="A6:M6"/>
    <mergeCell ref="O6:AA6"/>
    <mergeCell ref="A7:B7"/>
    <mergeCell ref="C7:E7"/>
    <mergeCell ref="G7:L7"/>
    <mergeCell ref="M7:M8"/>
    <mergeCell ref="O7:P7"/>
    <mergeCell ref="U23:Z23"/>
    <mergeCell ref="A32:B32"/>
    <mergeCell ref="O32:P32"/>
    <mergeCell ref="A1:AA3"/>
    <mergeCell ref="O21:AA21"/>
    <mergeCell ref="O22:AA22"/>
    <mergeCell ref="A21:M21"/>
    <mergeCell ref="A22:M22"/>
    <mergeCell ref="P19:T19"/>
    <mergeCell ref="A23:B23"/>
    <mergeCell ref="C23:E23"/>
    <mergeCell ref="G23:L23"/>
    <mergeCell ref="M23:M24"/>
    <mergeCell ref="O23:P23"/>
    <mergeCell ref="Q23:S23"/>
    <mergeCell ref="Q7:S7"/>
    <mergeCell ref="A51:M51"/>
    <mergeCell ref="O51:AA51"/>
    <mergeCell ref="A33:L33"/>
    <mergeCell ref="A36:M36"/>
    <mergeCell ref="O36:AA36"/>
    <mergeCell ref="A37:M37"/>
    <mergeCell ref="O37:AA37"/>
    <mergeCell ref="A38:B38"/>
    <mergeCell ref="C38:E38"/>
    <mergeCell ref="G38:L38"/>
    <mergeCell ref="M38:M39"/>
    <mergeCell ref="O38:P38"/>
    <mergeCell ref="Q38:S38"/>
    <mergeCell ref="U38:Z38"/>
    <mergeCell ref="A47:B47"/>
    <mergeCell ref="O47:P47"/>
    <mergeCell ref="O92:P92"/>
    <mergeCell ref="A61:B61"/>
    <mergeCell ref="O61:P61"/>
    <mergeCell ref="A52:M52"/>
    <mergeCell ref="O52:AA52"/>
    <mergeCell ref="A53:B53"/>
    <mergeCell ref="C53:E53"/>
    <mergeCell ref="G53:L53"/>
    <mergeCell ref="M53:M54"/>
    <mergeCell ref="O53:P53"/>
    <mergeCell ref="Q53:S53"/>
    <mergeCell ref="U53:Z53"/>
    <mergeCell ref="A62:H62"/>
    <mergeCell ref="A63:E63"/>
    <mergeCell ref="O62:T62"/>
    <mergeCell ref="A79:F79"/>
  </mergeCells>
  <pageMargins left="0.7" right="0.7" top="0.75" bottom="0.75" header="0.3" footer="0.3"/>
  <pageSetup paperSize="9" scale="70" orientation="landscape" verticalDpi="0" r:id="rId1"/>
  <ignoredErrors>
    <ignoredError sqref="R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opLeftCell="A64" workbookViewId="0">
      <selection activeCell="A66" sqref="A66"/>
    </sheetView>
  </sheetViews>
  <sheetFormatPr defaultRowHeight="15" x14ac:dyDescent="0.25"/>
  <cols>
    <col min="1" max="1" width="8.5703125" customWidth="1"/>
    <col min="2" max="2" width="22.5703125" customWidth="1"/>
    <col min="3" max="3" width="5.5703125" bestFit="1" customWidth="1"/>
    <col min="4" max="4" width="4.7109375" customWidth="1"/>
    <col min="5" max="5" width="8.28515625" customWidth="1"/>
    <col min="6" max="6" width="5.7109375" bestFit="1" customWidth="1"/>
    <col min="7" max="8" width="5.28515625" customWidth="1"/>
    <col min="9" max="11" width="5.7109375" customWidth="1"/>
    <col min="12" max="12" width="5.140625" customWidth="1"/>
    <col min="13" max="13" width="6" customWidth="1"/>
    <col min="14" max="14" width="4.28515625" customWidth="1"/>
    <col min="16" max="16" width="21.140625" customWidth="1"/>
    <col min="17" max="17" width="5.5703125" bestFit="1" customWidth="1"/>
    <col min="18" max="18" width="4.85546875" bestFit="1" customWidth="1"/>
    <col min="19" max="19" width="8.28515625" bestFit="1" customWidth="1"/>
    <col min="20" max="20" width="5.7109375" bestFit="1" customWidth="1"/>
    <col min="21" max="21" width="4.42578125" customWidth="1"/>
    <col min="22" max="22" width="5" customWidth="1"/>
    <col min="23" max="23" width="4.42578125" customWidth="1"/>
    <col min="24" max="24" width="5.28515625" customWidth="1"/>
    <col min="25" max="25" width="5" customWidth="1"/>
    <col min="26" max="26" width="4.85546875" customWidth="1"/>
    <col min="27" max="27" width="5" customWidth="1"/>
  </cols>
  <sheetData>
    <row r="1" spans="1:27" ht="9.75" customHeight="1" x14ac:dyDescent="0.25">
      <c r="A1" s="262" t="s">
        <v>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0.5" customHeight="1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27" ht="6.75" customHeight="1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7" ht="15.75" thickBot="1" x14ac:dyDescent="0.3"/>
    <row r="5" spans="1:27" ht="15.75" thickBot="1" x14ac:dyDescent="0.3">
      <c r="A5" s="263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  <c r="O5" s="263" t="s">
        <v>0</v>
      </c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5"/>
    </row>
    <row r="6" spans="1:27" ht="15.75" thickBot="1" x14ac:dyDescent="0.3">
      <c r="A6" s="252" t="s">
        <v>108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O6" s="230" t="s">
        <v>109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</row>
    <row r="7" spans="1:27" x14ac:dyDescent="0.25">
      <c r="A7" s="267" t="s">
        <v>1</v>
      </c>
      <c r="B7" s="268"/>
      <c r="C7" s="258" t="s">
        <v>2</v>
      </c>
      <c r="D7" s="259"/>
      <c r="E7" s="259"/>
      <c r="F7" s="49" t="s">
        <v>3</v>
      </c>
      <c r="G7" s="258" t="s">
        <v>4</v>
      </c>
      <c r="H7" s="259"/>
      <c r="I7" s="259"/>
      <c r="J7" s="259"/>
      <c r="K7" s="259"/>
      <c r="L7" s="259"/>
      <c r="M7" s="237" t="s">
        <v>5</v>
      </c>
      <c r="N7" s="144"/>
      <c r="O7" s="270" t="s">
        <v>1</v>
      </c>
      <c r="P7" s="271"/>
      <c r="Q7" s="258" t="s">
        <v>2</v>
      </c>
      <c r="R7" s="259"/>
      <c r="S7" s="259"/>
      <c r="T7" s="56" t="s">
        <v>3</v>
      </c>
      <c r="U7" s="258" t="s">
        <v>4</v>
      </c>
      <c r="V7" s="259"/>
      <c r="W7" s="259"/>
      <c r="X7" s="259"/>
      <c r="Y7" s="259"/>
      <c r="Z7" s="259"/>
      <c r="AA7" s="237" t="s">
        <v>5</v>
      </c>
    </row>
    <row r="8" spans="1:27" ht="15.75" thickBot="1" x14ac:dyDescent="0.3">
      <c r="A8" s="50" t="s">
        <v>6</v>
      </c>
      <c r="B8" s="55" t="s">
        <v>7</v>
      </c>
      <c r="C8" s="50" t="s">
        <v>8</v>
      </c>
      <c r="D8" s="51" t="s">
        <v>9</v>
      </c>
      <c r="E8" s="51" t="s">
        <v>10</v>
      </c>
      <c r="F8" s="52" t="s">
        <v>11</v>
      </c>
      <c r="G8" s="53" t="s">
        <v>12</v>
      </c>
      <c r="H8" s="54" t="s">
        <v>9</v>
      </c>
      <c r="I8" s="54" t="s">
        <v>13</v>
      </c>
      <c r="J8" s="54" t="s">
        <v>14</v>
      </c>
      <c r="K8" s="54" t="s">
        <v>15</v>
      </c>
      <c r="L8" s="54" t="s">
        <v>16</v>
      </c>
      <c r="M8" s="255"/>
      <c r="N8" s="144"/>
      <c r="O8" s="57" t="s">
        <v>6</v>
      </c>
      <c r="P8" s="58" t="s">
        <v>7</v>
      </c>
      <c r="Q8" s="57" t="s">
        <v>8</v>
      </c>
      <c r="R8" s="59" t="s">
        <v>9</v>
      </c>
      <c r="S8" s="59" t="s">
        <v>10</v>
      </c>
      <c r="T8" s="60" t="s">
        <v>11</v>
      </c>
      <c r="U8" s="53" t="s">
        <v>12</v>
      </c>
      <c r="V8" s="54" t="s">
        <v>9</v>
      </c>
      <c r="W8" s="54" t="s">
        <v>13</v>
      </c>
      <c r="X8" s="54" t="s">
        <v>14</v>
      </c>
      <c r="Y8" s="54" t="s">
        <v>15</v>
      </c>
      <c r="Z8" s="54" t="s">
        <v>16</v>
      </c>
      <c r="AA8" s="238"/>
    </row>
    <row r="9" spans="1:27" ht="26.25" customHeight="1" x14ac:dyDescent="0.25">
      <c r="A9" s="22" t="s">
        <v>25</v>
      </c>
      <c r="B9" s="37" t="s">
        <v>51</v>
      </c>
      <c r="C9" s="22">
        <v>3</v>
      </c>
      <c r="D9" s="26">
        <v>0</v>
      </c>
      <c r="E9" s="22">
        <v>3</v>
      </c>
      <c r="F9" s="22">
        <v>3</v>
      </c>
      <c r="G9" s="84"/>
      <c r="H9" s="64"/>
      <c r="I9" s="64"/>
      <c r="J9" s="64"/>
      <c r="K9" s="64"/>
      <c r="L9" s="64"/>
      <c r="M9" s="65">
        <v>4</v>
      </c>
      <c r="N9" s="144"/>
      <c r="O9" s="22" t="s">
        <v>21</v>
      </c>
      <c r="P9" s="37" t="s">
        <v>55</v>
      </c>
      <c r="Q9" s="26">
        <v>3</v>
      </c>
      <c r="R9" s="31">
        <v>0</v>
      </c>
      <c r="S9" s="31">
        <v>3</v>
      </c>
      <c r="T9" s="32">
        <v>3</v>
      </c>
      <c r="U9" s="63"/>
      <c r="V9" s="64"/>
      <c r="W9" s="64"/>
      <c r="X9" s="64"/>
      <c r="Y9" s="64"/>
      <c r="Z9" s="64"/>
      <c r="AA9" s="65">
        <v>4</v>
      </c>
    </row>
    <row r="10" spans="1:27" ht="36.75" customHeight="1" x14ac:dyDescent="0.25">
      <c r="A10" s="23" t="s">
        <v>26</v>
      </c>
      <c r="B10" s="38" t="s">
        <v>52</v>
      </c>
      <c r="C10" s="23">
        <v>3</v>
      </c>
      <c r="D10" s="8">
        <v>0</v>
      </c>
      <c r="E10" s="23">
        <v>3</v>
      </c>
      <c r="F10" s="23">
        <v>3</v>
      </c>
      <c r="G10" s="76"/>
      <c r="H10" s="67"/>
      <c r="I10" s="67"/>
      <c r="J10" s="67"/>
      <c r="K10" s="67"/>
      <c r="L10" s="67"/>
      <c r="M10" s="68">
        <v>4</v>
      </c>
      <c r="N10" s="144"/>
      <c r="O10" s="42" t="s">
        <v>27</v>
      </c>
      <c r="P10" s="40" t="s">
        <v>57</v>
      </c>
      <c r="Q10" s="11">
        <v>3</v>
      </c>
      <c r="R10" s="13">
        <v>0</v>
      </c>
      <c r="S10" s="13">
        <v>3</v>
      </c>
      <c r="T10" s="12">
        <v>3</v>
      </c>
      <c r="U10" s="66"/>
      <c r="V10" s="67"/>
      <c r="W10" s="67"/>
      <c r="X10" s="67"/>
      <c r="Y10" s="67"/>
      <c r="Z10" s="67"/>
      <c r="AA10" s="68">
        <v>4</v>
      </c>
    </row>
    <row r="11" spans="1:27" ht="30" customHeight="1" x14ac:dyDescent="0.25">
      <c r="A11" s="23" t="s">
        <v>47</v>
      </c>
      <c r="B11" s="38" t="s">
        <v>48</v>
      </c>
      <c r="C11" s="23">
        <v>3</v>
      </c>
      <c r="D11" s="8">
        <v>0</v>
      </c>
      <c r="E11" s="23">
        <v>3</v>
      </c>
      <c r="F11" s="23">
        <v>3</v>
      </c>
      <c r="G11" s="85"/>
      <c r="H11" s="67"/>
      <c r="I11" s="67"/>
      <c r="J11" s="67"/>
      <c r="K11" s="67"/>
      <c r="L11" s="67"/>
      <c r="M11" s="68">
        <v>4</v>
      </c>
      <c r="N11" s="144"/>
      <c r="O11" s="42" t="s">
        <v>20</v>
      </c>
      <c r="P11" s="38" t="s">
        <v>46</v>
      </c>
      <c r="Q11" s="11">
        <v>3</v>
      </c>
      <c r="R11" s="13">
        <v>0</v>
      </c>
      <c r="S11" s="13">
        <v>3</v>
      </c>
      <c r="T11" s="12">
        <v>3</v>
      </c>
      <c r="U11" s="69"/>
      <c r="V11" s="67"/>
      <c r="W11" s="67"/>
      <c r="X11" s="67"/>
      <c r="Y11" s="67"/>
      <c r="Z11" s="67"/>
      <c r="AA11" s="68">
        <v>4</v>
      </c>
    </row>
    <row r="12" spans="1:27" ht="22.5" x14ac:dyDescent="0.25">
      <c r="A12" s="23" t="s">
        <v>19</v>
      </c>
      <c r="B12" s="40" t="s">
        <v>45</v>
      </c>
      <c r="C12" s="23">
        <v>3</v>
      </c>
      <c r="D12" s="8">
        <v>0</v>
      </c>
      <c r="E12" s="23">
        <v>3</v>
      </c>
      <c r="F12" s="23">
        <v>3</v>
      </c>
      <c r="G12" s="85"/>
      <c r="H12" s="67"/>
      <c r="I12" s="67"/>
      <c r="J12" s="67"/>
      <c r="K12" s="67"/>
      <c r="L12" s="67"/>
      <c r="M12" s="68">
        <v>4</v>
      </c>
      <c r="N12" s="144"/>
      <c r="O12" s="42" t="s">
        <v>24</v>
      </c>
      <c r="P12" s="40" t="s">
        <v>59</v>
      </c>
      <c r="Q12" s="11">
        <v>4</v>
      </c>
      <c r="R12" s="13">
        <v>0</v>
      </c>
      <c r="S12" s="13">
        <v>4</v>
      </c>
      <c r="T12" s="12">
        <v>4</v>
      </c>
      <c r="U12" s="77">
        <v>-1</v>
      </c>
      <c r="V12" s="70"/>
      <c r="W12" s="70"/>
      <c r="X12" s="70"/>
      <c r="Y12" s="70"/>
      <c r="Z12" s="70"/>
      <c r="AA12" s="68">
        <v>4</v>
      </c>
    </row>
    <row r="13" spans="1:27" ht="22.5" x14ac:dyDescent="0.25">
      <c r="A13" s="23" t="s">
        <v>23</v>
      </c>
      <c r="B13" s="40" t="s">
        <v>50</v>
      </c>
      <c r="C13" s="23">
        <v>4</v>
      </c>
      <c r="D13" s="8">
        <v>0</v>
      </c>
      <c r="E13" s="23">
        <v>4</v>
      </c>
      <c r="F13" s="23">
        <v>4</v>
      </c>
      <c r="G13" s="77">
        <v>-1</v>
      </c>
      <c r="H13" s="70"/>
      <c r="I13" s="70"/>
      <c r="J13" s="70"/>
      <c r="K13" s="70"/>
      <c r="L13" s="70"/>
      <c r="M13" s="71">
        <v>6</v>
      </c>
      <c r="N13" s="144"/>
      <c r="O13" s="42" t="s">
        <v>72</v>
      </c>
      <c r="P13" s="38" t="s">
        <v>58</v>
      </c>
      <c r="Q13" s="11">
        <v>3</v>
      </c>
      <c r="R13" s="13">
        <v>0</v>
      </c>
      <c r="S13" s="13">
        <v>3</v>
      </c>
      <c r="T13" s="12">
        <v>3</v>
      </c>
      <c r="U13" s="82">
        <v>-3</v>
      </c>
      <c r="V13" s="67"/>
      <c r="W13" s="67"/>
      <c r="X13" s="67"/>
      <c r="Y13" s="67"/>
      <c r="Z13" s="67"/>
      <c r="AA13" s="68">
        <v>4</v>
      </c>
    </row>
    <row r="14" spans="1:27" ht="22.5" x14ac:dyDescent="0.25">
      <c r="A14" s="23" t="s">
        <v>17</v>
      </c>
      <c r="B14" s="38" t="s">
        <v>42</v>
      </c>
      <c r="C14" s="23">
        <v>2</v>
      </c>
      <c r="D14" s="8">
        <v>0</v>
      </c>
      <c r="E14" s="23">
        <v>2</v>
      </c>
      <c r="F14" s="23">
        <v>2</v>
      </c>
      <c r="G14" s="82"/>
      <c r="H14" s="67"/>
      <c r="I14" s="67"/>
      <c r="J14" s="67"/>
      <c r="K14" s="67"/>
      <c r="L14" s="67"/>
      <c r="M14" s="68">
        <v>2</v>
      </c>
      <c r="N14" s="144"/>
      <c r="O14" s="42" t="s">
        <v>73</v>
      </c>
      <c r="P14" s="40" t="s">
        <v>56</v>
      </c>
      <c r="Q14" s="11">
        <v>3</v>
      </c>
      <c r="R14" s="13">
        <v>0</v>
      </c>
      <c r="S14" s="13">
        <v>3</v>
      </c>
      <c r="T14" s="12">
        <v>3</v>
      </c>
      <c r="U14" s="82" t="s">
        <v>62</v>
      </c>
      <c r="V14" s="67"/>
      <c r="W14" s="67"/>
      <c r="X14" s="67"/>
      <c r="Y14" s="67"/>
      <c r="Z14" s="67"/>
      <c r="AA14" s="68">
        <v>4</v>
      </c>
    </row>
    <row r="15" spans="1:27" ht="22.5" x14ac:dyDescent="0.25">
      <c r="A15" s="24" t="s">
        <v>22</v>
      </c>
      <c r="B15" s="47" t="s">
        <v>49</v>
      </c>
      <c r="C15" s="24">
        <v>1</v>
      </c>
      <c r="D15" s="14">
        <v>2</v>
      </c>
      <c r="E15" s="24">
        <f>C15+D15</f>
        <v>3</v>
      </c>
      <c r="F15" s="24">
        <f>C15+(D15/2)</f>
        <v>2</v>
      </c>
      <c r="G15" s="78">
        <v>-2</v>
      </c>
      <c r="H15" s="67"/>
      <c r="I15" s="67"/>
      <c r="J15" s="67"/>
      <c r="K15" s="67"/>
      <c r="L15" s="67"/>
      <c r="M15" s="68">
        <v>2</v>
      </c>
      <c r="N15" s="144"/>
      <c r="O15" s="42" t="s">
        <v>18</v>
      </c>
      <c r="P15" s="40" t="s">
        <v>44</v>
      </c>
      <c r="Q15" s="11">
        <v>2</v>
      </c>
      <c r="R15" s="13">
        <v>0</v>
      </c>
      <c r="S15" s="13">
        <v>2</v>
      </c>
      <c r="T15" s="12">
        <v>2</v>
      </c>
      <c r="U15" s="82"/>
      <c r="V15" s="67"/>
      <c r="W15" s="67"/>
      <c r="X15" s="67"/>
      <c r="Y15" s="67"/>
      <c r="Z15" s="67"/>
      <c r="AA15" s="68">
        <v>2</v>
      </c>
    </row>
    <row r="16" spans="1:27" ht="23.25" customHeight="1" x14ac:dyDescent="0.25">
      <c r="A16" s="42" t="s">
        <v>60</v>
      </c>
      <c r="B16" s="40" t="s">
        <v>41</v>
      </c>
      <c r="C16" s="23">
        <v>2</v>
      </c>
      <c r="D16" s="8">
        <v>0</v>
      </c>
      <c r="E16" s="23">
        <v>2</v>
      </c>
      <c r="F16" s="23">
        <v>2</v>
      </c>
      <c r="G16" s="82"/>
      <c r="H16" s="67"/>
      <c r="I16" s="67"/>
      <c r="J16" s="67"/>
      <c r="K16" s="67"/>
      <c r="L16" s="67"/>
      <c r="M16" s="68">
        <v>2</v>
      </c>
      <c r="N16" s="144"/>
      <c r="O16" s="42" t="s">
        <v>61</v>
      </c>
      <c r="P16" s="40" t="s">
        <v>43</v>
      </c>
      <c r="Q16" s="11">
        <v>2</v>
      </c>
      <c r="R16" s="13">
        <v>0</v>
      </c>
      <c r="S16" s="13">
        <v>2</v>
      </c>
      <c r="T16" s="12">
        <v>2</v>
      </c>
      <c r="U16" s="82"/>
      <c r="V16" s="67"/>
      <c r="W16" s="67"/>
      <c r="X16" s="67"/>
      <c r="Y16" s="67"/>
      <c r="Z16" s="67"/>
      <c r="AA16" s="68">
        <v>2</v>
      </c>
    </row>
    <row r="17" spans="1:27" ht="15.75" thickBot="1" x14ac:dyDescent="0.3">
      <c r="A17" s="43" t="s">
        <v>54</v>
      </c>
      <c r="B17" s="41" t="s">
        <v>53</v>
      </c>
      <c r="C17" s="23">
        <v>2</v>
      </c>
      <c r="D17" s="8">
        <v>0</v>
      </c>
      <c r="E17" s="23">
        <v>2</v>
      </c>
      <c r="F17" s="23">
        <v>2</v>
      </c>
      <c r="G17" s="83">
        <v>-2</v>
      </c>
      <c r="H17" s="72"/>
      <c r="I17" s="72"/>
      <c r="J17" s="72"/>
      <c r="K17" s="72"/>
      <c r="L17" s="72"/>
      <c r="M17" s="73">
        <v>2</v>
      </c>
      <c r="N17" s="144"/>
      <c r="O17" s="43" t="s">
        <v>54</v>
      </c>
      <c r="P17" s="41" t="s">
        <v>162</v>
      </c>
      <c r="Q17" s="15">
        <v>2</v>
      </c>
      <c r="R17" s="17"/>
      <c r="S17" s="17">
        <v>2</v>
      </c>
      <c r="T17" s="16">
        <v>2</v>
      </c>
      <c r="U17" s="83">
        <v>-2</v>
      </c>
      <c r="V17" s="72"/>
      <c r="W17" s="72"/>
      <c r="X17" s="72"/>
      <c r="Y17" s="72"/>
      <c r="Z17" s="72"/>
      <c r="AA17" s="73">
        <v>2</v>
      </c>
    </row>
    <row r="18" spans="1:27" ht="15.75" thickBot="1" x14ac:dyDescent="0.3">
      <c r="A18" s="260" t="s">
        <v>28</v>
      </c>
      <c r="B18" s="269"/>
      <c r="C18" s="25">
        <f>SUM(C9:C17)</f>
        <v>23</v>
      </c>
      <c r="D18" s="27">
        <f>SUM(D9:D17)</f>
        <v>2</v>
      </c>
      <c r="E18" s="25">
        <f>SUM(E9:E17)</f>
        <v>25</v>
      </c>
      <c r="F18" s="25">
        <f>SUM(F9:F17)</f>
        <v>24</v>
      </c>
      <c r="G18" s="79">
        <v>19</v>
      </c>
      <c r="H18" s="74"/>
      <c r="I18" s="74"/>
      <c r="J18" s="74"/>
      <c r="K18" s="74"/>
      <c r="L18" s="74"/>
      <c r="M18" s="75">
        <f>SUM(M9:M17)</f>
        <v>30</v>
      </c>
      <c r="N18" s="144"/>
      <c r="O18" s="260" t="s">
        <v>28</v>
      </c>
      <c r="P18" s="269"/>
      <c r="Q18" s="18">
        <f>SUM(Q9:Q17)</f>
        <v>25</v>
      </c>
      <c r="R18" s="19">
        <f>SUM(R9:R16)</f>
        <v>0</v>
      </c>
      <c r="S18" s="19">
        <f>SUM(S9:S17)</f>
        <v>25</v>
      </c>
      <c r="T18" s="20">
        <f>SUM(T9:T17)</f>
        <v>25</v>
      </c>
      <c r="U18" s="79">
        <v>19</v>
      </c>
      <c r="V18" s="74"/>
      <c r="W18" s="74"/>
      <c r="X18" s="74"/>
      <c r="Y18" s="74"/>
      <c r="Z18" s="74"/>
      <c r="AA18" s="75">
        <f>SUM(AA9:AA17)</f>
        <v>30</v>
      </c>
    </row>
    <row r="19" spans="1:27" ht="16.5" customHeight="1" x14ac:dyDescent="0.25">
      <c r="A19" s="21"/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  <c r="O19" s="89" t="s">
        <v>63</v>
      </c>
      <c r="P19" s="266" t="s">
        <v>64</v>
      </c>
      <c r="Q19" s="266"/>
      <c r="R19" s="266"/>
      <c r="S19" s="266"/>
      <c r="T19" s="266"/>
    </row>
    <row r="20" spans="1:27" ht="15.75" thickBot="1" x14ac:dyDescent="0.3"/>
    <row r="21" spans="1:27" ht="15.75" thickBot="1" x14ac:dyDescent="0.3">
      <c r="A21" s="263" t="s">
        <v>29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O21" s="263" t="s">
        <v>29</v>
      </c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</row>
    <row r="22" spans="1:27" ht="15.75" thickBot="1" x14ac:dyDescent="0.3">
      <c r="A22" s="230" t="s">
        <v>110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  <c r="O22" s="230" t="s">
        <v>111</v>
      </c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2"/>
    </row>
    <row r="23" spans="1:27" x14ac:dyDescent="0.25">
      <c r="A23" s="267" t="s">
        <v>1</v>
      </c>
      <c r="B23" s="268"/>
      <c r="C23" s="258" t="s">
        <v>2</v>
      </c>
      <c r="D23" s="259"/>
      <c r="E23" s="259"/>
      <c r="F23" s="56" t="s">
        <v>3</v>
      </c>
      <c r="G23" s="258" t="s">
        <v>4</v>
      </c>
      <c r="H23" s="259"/>
      <c r="I23" s="259"/>
      <c r="J23" s="259"/>
      <c r="K23" s="259"/>
      <c r="L23" s="259"/>
      <c r="M23" s="237" t="s">
        <v>5</v>
      </c>
      <c r="N23" s="144"/>
      <c r="O23" s="267" t="s">
        <v>1</v>
      </c>
      <c r="P23" s="268"/>
      <c r="Q23" s="258" t="s">
        <v>2</v>
      </c>
      <c r="R23" s="259"/>
      <c r="S23" s="259"/>
      <c r="T23" s="56" t="s">
        <v>3</v>
      </c>
      <c r="U23" s="258" t="s">
        <v>4</v>
      </c>
      <c r="V23" s="259"/>
      <c r="W23" s="259"/>
      <c r="X23" s="259"/>
      <c r="Y23" s="259"/>
      <c r="Z23" s="259"/>
      <c r="AA23" s="80" t="s">
        <v>5</v>
      </c>
    </row>
    <row r="24" spans="1:27" ht="15.75" thickBot="1" x14ac:dyDescent="0.3">
      <c r="A24" s="50" t="s">
        <v>6</v>
      </c>
      <c r="B24" s="55" t="s">
        <v>7</v>
      </c>
      <c r="C24" s="50" t="s">
        <v>8</v>
      </c>
      <c r="D24" s="51" t="s">
        <v>9</v>
      </c>
      <c r="E24" s="51" t="s">
        <v>10</v>
      </c>
      <c r="F24" s="61" t="s">
        <v>11</v>
      </c>
      <c r="G24" s="53" t="s">
        <v>12</v>
      </c>
      <c r="H24" s="54" t="s">
        <v>9</v>
      </c>
      <c r="I24" s="54" t="s">
        <v>13</v>
      </c>
      <c r="J24" s="54" t="s">
        <v>14</v>
      </c>
      <c r="K24" s="54" t="s">
        <v>15</v>
      </c>
      <c r="L24" s="54" t="s">
        <v>16</v>
      </c>
      <c r="M24" s="238"/>
      <c r="N24" s="144"/>
      <c r="O24" s="50" t="s">
        <v>6</v>
      </c>
      <c r="P24" s="55" t="s">
        <v>7</v>
      </c>
      <c r="Q24" s="57" t="s">
        <v>8</v>
      </c>
      <c r="R24" s="59" t="s">
        <v>9</v>
      </c>
      <c r="S24" s="59" t="s">
        <v>10</v>
      </c>
      <c r="T24" s="60" t="s">
        <v>11</v>
      </c>
      <c r="U24" s="53" t="s">
        <v>12</v>
      </c>
      <c r="V24" s="54" t="s">
        <v>9</v>
      </c>
      <c r="W24" s="54" t="s">
        <v>13</v>
      </c>
      <c r="X24" s="54" t="s">
        <v>14</v>
      </c>
      <c r="Y24" s="54" t="s">
        <v>15</v>
      </c>
      <c r="Z24" s="54" t="s">
        <v>16</v>
      </c>
      <c r="AA24" s="81"/>
    </row>
    <row r="25" spans="1:27" x14ac:dyDescent="0.25">
      <c r="A25" s="22" t="s">
        <v>35</v>
      </c>
      <c r="B25" s="35" t="s">
        <v>65</v>
      </c>
      <c r="C25" s="26">
        <v>4</v>
      </c>
      <c r="D25" s="26">
        <v>0</v>
      </c>
      <c r="E25" s="26">
        <v>4</v>
      </c>
      <c r="F25" s="22">
        <v>4</v>
      </c>
      <c r="G25" s="86">
        <v>-1</v>
      </c>
      <c r="H25" s="31"/>
      <c r="I25" s="31"/>
      <c r="J25" s="31"/>
      <c r="K25" s="31"/>
      <c r="L25" s="31"/>
      <c r="M25" s="32">
        <v>5</v>
      </c>
      <c r="N25" s="145"/>
      <c r="O25" s="22" t="s">
        <v>36</v>
      </c>
      <c r="P25" s="35" t="s">
        <v>74</v>
      </c>
      <c r="Q25" s="26">
        <v>4</v>
      </c>
      <c r="R25" s="26">
        <v>0</v>
      </c>
      <c r="S25" s="26">
        <v>4</v>
      </c>
      <c r="T25" s="22">
        <v>4</v>
      </c>
      <c r="U25" s="90">
        <v>-1</v>
      </c>
      <c r="V25" s="64"/>
      <c r="W25" s="64"/>
      <c r="X25" s="64"/>
      <c r="Y25" s="64"/>
      <c r="Z25" s="64"/>
      <c r="AA25" s="65">
        <v>5</v>
      </c>
    </row>
    <row r="26" spans="1:27" x14ac:dyDescent="0.25">
      <c r="A26" s="23" t="s">
        <v>30</v>
      </c>
      <c r="B26" s="36" t="s">
        <v>66</v>
      </c>
      <c r="C26" s="8">
        <v>3</v>
      </c>
      <c r="D26" s="8">
        <v>0</v>
      </c>
      <c r="E26" s="8">
        <v>3</v>
      </c>
      <c r="F26" s="23">
        <v>3</v>
      </c>
      <c r="G26" s="87"/>
      <c r="H26" s="13"/>
      <c r="I26" s="13"/>
      <c r="J26" s="13"/>
      <c r="K26" s="13"/>
      <c r="L26" s="13"/>
      <c r="M26" s="12">
        <v>5</v>
      </c>
      <c r="N26" s="145"/>
      <c r="O26" s="23" t="s">
        <v>31</v>
      </c>
      <c r="P26" s="36" t="s">
        <v>75</v>
      </c>
      <c r="Q26" s="8">
        <v>3</v>
      </c>
      <c r="R26" s="8">
        <v>0</v>
      </c>
      <c r="S26" s="8">
        <v>3</v>
      </c>
      <c r="T26" s="23">
        <v>3</v>
      </c>
      <c r="U26" s="91"/>
      <c r="V26" s="67"/>
      <c r="W26" s="67"/>
      <c r="X26" s="67"/>
      <c r="Y26" s="67"/>
      <c r="Z26" s="67"/>
      <c r="AA26" s="68">
        <v>5</v>
      </c>
    </row>
    <row r="27" spans="1:27" ht="22.5" x14ac:dyDescent="0.25">
      <c r="A27" s="23" t="s">
        <v>79</v>
      </c>
      <c r="B27" s="40" t="s">
        <v>67</v>
      </c>
      <c r="C27" s="8">
        <v>2</v>
      </c>
      <c r="D27" s="8">
        <v>0</v>
      </c>
      <c r="E27" s="8">
        <v>2</v>
      </c>
      <c r="F27" s="23">
        <v>2</v>
      </c>
      <c r="G27" s="87">
        <v>-2</v>
      </c>
      <c r="H27" s="13"/>
      <c r="I27" s="13"/>
      <c r="J27" s="13"/>
      <c r="K27" s="13"/>
      <c r="L27" s="13"/>
      <c r="M27" s="12">
        <v>3</v>
      </c>
      <c r="N27" s="145"/>
      <c r="O27" s="23" t="s">
        <v>80</v>
      </c>
      <c r="P27" s="40" t="s">
        <v>68</v>
      </c>
      <c r="Q27" s="8">
        <v>2</v>
      </c>
      <c r="R27" s="8">
        <v>0</v>
      </c>
      <c r="S27" s="8">
        <v>2</v>
      </c>
      <c r="T27" s="23">
        <v>2</v>
      </c>
      <c r="U27" s="91">
        <v>-2</v>
      </c>
      <c r="V27" s="67"/>
      <c r="W27" s="67"/>
      <c r="X27" s="67"/>
      <c r="Y27" s="67"/>
      <c r="Z27" s="67"/>
      <c r="AA27" s="68">
        <v>3</v>
      </c>
    </row>
    <row r="28" spans="1:27" ht="18" customHeight="1" x14ac:dyDescent="0.25">
      <c r="A28" s="23" t="s">
        <v>34</v>
      </c>
      <c r="B28" s="36" t="s">
        <v>69</v>
      </c>
      <c r="C28" s="8">
        <v>3</v>
      </c>
      <c r="D28" s="8">
        <v>0</v>
      </c>
      <c r="E28" s="8">
        <v>3</v>
      </c>
      <c r="F28" s="23">
        <v>3</v>
      </c>
      <c r="G28" s="87"/>
      <c r="H28" s="13"/>
      <c r="I28" s="13"/>
      <c r="J28" s="13"/>
      <c r="K28" s="13"/>
      <c r="L28" s="13"/>
      <c r="M28" s="12">
        <v>5</v>
      </c>
      <c r="N28" s="145"/>
      <c r="O28" s="23" t="s">
        <v>39</v>
      </c>
      <c r="P28" s="36" t="s">
        <v>76</v>
      </c>
      <c r="Q28" s="8">
        <v>3</v>
      </c>
      <c r="R28" s="8">
        <v>0</v>
      </c>
      <c r="S28" s="8">
        <v>3</v>
      </c>
      <c r="T28" s="23">
        <v>3</v>
      </c>
      <c r="U28" s="92"/>
      <c r="V28" s="70"/>
      <c r="W28" s="70"/>
      <c r="X28" s="70"/>
      <c r="Y28" s="70"/>
      <c r="Z28" s="70"/>
      <c r="AA28" s="71">
        <v>5</v>
      </c>
    </row>
    <row r="29" spans="1:27" x14ac:dyDescent="0.25">
      <c r="A29" s="23" t="s">
        <v>32</v>
      </c>
      <c r="B29" s="36" t="s">
        <v>70</v>
      </c>
      <c r="C29" s="8">
        <v>3</v>
      </c>
      <c r="D29" s="8">
        <v>0</v>
      </c>
      <c r="E29" s="8">
        <v>3</v>
      </c>
      <c r="F29" s="23">
        <v>3</v>
      </c>
      <c r="G29" s="87"/>
      <c r="H29" s="13"/>
      <c r="I29" s="13"/>
      <c r="J29" s="13"/>
      <c r="K29" s="13"/>
      <c r="L29" s="13"/>
      <c r="M29" s="12">
        <v>4</v>
      </c>
      <c r="N29" s="145"/>
      <c r="O29" s="23" t="s">
        <v>33</v>
      </c>
      <c r="P29" s="36" t="s">
        <v>77</v>
      </c>
      <c r="Q29" s="8">
        <v>3</v>
      </c>
      <c r="R29" s="8">
        <v>0</v>
      </c>
      <c r="S29" s="8">
        <v>3</v>
      </c>
      <c r="T29" s="23">
        <v>3</v>
      </c>
      <c r="U29" s="91"/>
      <c r="V29" s="67"/>
      <c r="W29" s="67"/>
      <c r="X29" s="67"/>
      <c r="Y29" s="67"/>
      <c r="Z29" s="67"/>
      <c r="AA29" s="68">
        <v>4</v>
      </c>
    </row>
    <row r="30" spans="1:27" x14ac:dyDescent="0.25">
      <c r="A30" s="23" t="s">
        <v>37</v>
      </c>
      <c r="B30" s="36" t="s">
        <v>71</v>
      </c>
      <c r="C30" s="8">
        <v>3</v>
      </c>
      <c r="D30" s="8">
        <v>0</v>
      </c>
      <c r="E30" s="8">
        <v>3</v>
      </c>
      <c r="F30" s="23">
        <v>3</v>
      </c>
      <c r="G30" s="87"/>
      <c r="H30" s="13"/>
      <c r="I30" s="13"/>
      <c r="J30" s="13"/>
      <c r="K30" s="13"/>
      <c r="L30" s="13"/>
      <c r="M30" s="12">
        <v>5</v>
      </c>
      <c r="N30" s="145"/>
      <c r="O30" s="23" t="s">
        <v>38</v>
      </c>
      <c r="P30" s="36" t="s">
        <v>78</v>
      </c>
      <c r="Q30" s="8">
        <v>3</v>
      </c>
      <c r="R30" s="8">
        <v>0</v>
      </c>
      <c r="S30" s="8">
        <v>3</v>
      </c>
      <c r="T30" s="23">
        <v>3</v>
      </c>
      <c r="U30" s="91"/>
      <c r="V30" s="67"/>
      <c r="W30" s="67"/>
      <c r="X30" s="67"/>
      <c r="Y30" s="67"/>
      <c r="Z30" s="67"/>
      <c r="AA30" s="68">
        <v>5</v>
      </c>
    </row>
    <row r="31" spans="1:27" ht="15.75" thickBot="1" x14ac:dyDescent="0.3">
      <c r="A31" s="43" t="s">
        <v>54</v>
      </c>
      <c r="B31" s="62" t="s">
        <v>163</v>
      </c>
      <c r="C31" s="8">
        <v>2</v>
      </c>
      <c r="D31" s="8"/>
      <c r="E31" s="8">
        <v>2</v>
      </c>
      <c r="F31" s="23">
        <v>2</v>
      </c>
      <c r="G31" s="87"/>
      <c r="H31" s="13"/>
      <c r="I31" s="13"/>
      <c r="J31" s="13"/>
      <c r="K31" s="13"/>
      <c r="L31" s="13"/>
      <c r="M31" s="12">
        <v>3</v>
      </c>
      <c r="N31" s="145"/>
      <c r="O31" s="43" t="s">
        <v>54</v>
      </c>
      <c r="P31" s="62" t="s">
        <v>164</v>
      </c>
      <c r="Q31" s="8">
        <v>2</v>
      </c>
      <c r="R31" s="8"/>
      <c r="S31" s="8">
        <v>2</v>
      </c>
      <c r="T31" s="23">
        <v>2</v>
      </c>
      <c r="U31" s="92"/>
      <c r="V31" s="67"/>
      <c r="W31" s="67"/>
      <c r="X31" s="67"/>
      <c r="Y31" s="67"/>
      <c r="Z31" s="67"/>
      <c r="AA31" s="68">
        <v>3</v>
      </c>
    </row>
    <row r="32" spans="1:27" ht="15.75" thickBot="1" x14ac:dyDescent="0.3">
      <c r="A32" s="260" t="s">
        <v>28</v>
      </c>
      <c r="B32" s="261"/>
      <c r="C32" s="27">
        <f>SUM(C25:C31)</f>
        <v>20</v>
      </c>
      <c r="D32" s="27">
        <f>SUM(D25:D31)</f>
        <v>0</v>
      </c>
      <c r="E32" s="27">
        <f>SUM(E25:E31)</f>
        <v>20</v>
      </c>
      <c r="F32" s="25">
        <f>SUM(F25:F31)</f>
        <v>20</v>
      </c>
      <c r="G32" s="88">
        <v>17</v>
      </c>
      <c r="H32" s="19"/>
      <c r="I32" s="19"/>
      <c r="J32" s="19"/>
      <c r="K32" s="19"/>
      <c r="L32" s="19"/>
      <c r="M32" s="20">
        <f>SUM(M25:M31)</f>
        <v>30</v>
      </c>
      <c r="N32" s="145"/>
      <c r="O32" s="260" t="s">
        <v>28</v>
      </c>
      <c r="P32" s="261"/>
      <c r="Q32" s="27">
        <f>SUM(Q25:Q31)</f>
        <v>20</v>
      </c>
      <c r="R32" s="27">
        <f>SUM(R25:R31)</f>
        <v>0</v>
      </c>
      <c r="S32" s="27">
        <f>SUM(S25:S31)</f>
        <v>20</v>
      </c>
      <c r="T32" s="25">
        <f>SUM(T25:T31)</f>
        <v>20</v>
      </c>
      <c r="U32" s="93">
        <v>17</v>
      </c>
      <c r="V32" s="74"/>
      <c r="W32" s="74"/>
      <c r="X32" s="74"/>
      <c r="Y32" s="74"/>
      <c r="Z32" s="74"/>
      <c r="AA32" s="75">
        <f>SUM(AA25:AA31)</f>
        <v>30</v>
      </c>
    </row>
    <row r="33" spans="1:28" ht="29.25" customHeight="1" x14ac:dyDescent="0.25">
      <c r="A33" s="243" t="s">
        <v>81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</row>
    <row r="34" spans="1:28" ht="21.75" customHeight="1" x14ac:dyDescent="0.25"/>
    <row r="35" spans="1:28" ht="84.75" customHeight="1" thickBot="1" x14ac:dyDescent="0.3"/>
    <row r="36" spans="1:28" ht="15.75" thickBot="1" x14ac:dyDescent="0.3">
      <c r="A36" s="246" t="s">
        <v>82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8"/>
      <c r="O36" s="249" t="s">
        <v>82</v>
      </c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1"/>
    </row>
    <row r="37" spans="1:28" ht="15.75" thickBot="1" x14ac:dyDescent="0.3">
      <c r="A37" s="230" t="s">
        <v>112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  <c r="O37" s="252" t="s">
        <v>113</v>
      </c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4"/>
    </row>
    <row r="38" spans="1:28" x14ac:dyDescent="0.25">
      <c r="A38" s="233" t="s">
        <v>1</v>
      </c>
      <c r="B38" s="234"/>
      <c r="C38" s="235" t="s">
        <v>2</v>
      </c>
      <c r="D38" s="236"/>
      <c r="E38" s="236"/>
      <c r="F38" s="5" t="s">
        <v>3</v>
      </c>
      <c r="G38" s="235" t="s">
        <v>4</v>
      </c>
      <c r="H38" s="236"/>
      <c r="I38" s="236"/>
      <c r="J38" s="236"/>
      <c r="K38" s="236"/>
      <c r="L38" s="236"/>
      <c r="M38" s="237" t="s">
        <v>5</v>
      </c>
      <c r="N38" s="144"/>
      <c r="O38" s="239" t="s">
        <v>1</v>
      </c>
      <c r="P38" s="240"/>
      <c r="Q38" s="235" t="s">
        <v>2</v>
      </c>
      <c r="R38" s="236"/>
      <c r="S38" s="236"/>
      <c r="T38" s="5" t="s">
        <v>3</v>
      </c>
      <c r="U38" s="235" t="s">
        <v>4</v>
      </c>
      <c r="V38" s="236"/>
      <c r="W38" s="236"/>
      <c r="X38" s="236"/>
      <c r="Y38" s="236"/>
      <c r="Z38" s="236"/>
      <c r="AA38" s="80" t="s">
        <v>5</v>
      </c>
    </row>
    <row r="39" spans="1:28" ht="15.75" thickBot="1" x14ac:dyDescent="0.3">
      <c r="A39" s="6" t="s">
        <v>6</v>
      </c>
      <c r="B39" s="7" t="s">
        <v>7</v>
      </c>
      <c r="C39" s="28" t="s">
        <v>8</v>
      </c>
      <c r="D39" s="29" t="s">
        <v>9</v>
      </c>
      <c r="E39" s="29" t="s">
        <v>10</v>
      </c>
      <c r="F39" s="30" t="s">
        <v>11</v>
      </c>
      <c r="G39" s="33" t="s">
        <v>12</v>
      </c>
      <c r="H39" s="34" t="s">
        <v>9</v>
      </c>
      <c r="I39" s="34" t="s">
        <v>13</v>
      </c>
      <c r="J39" s="34" t="s">
        <v>14</v>
      </c>
      <c r="K39" s="34" t="s">
        <v>15</v>
      </c>
      <c r="L39" s="34" t="s">
        <v>16</v>
      </c>
      <c r="M39" s="255"/>
      <c r="N39" s="144"/>
      <c r="O39" s="28" t="s">
        <v>6</v>
      </c>
      <c r="P39" s="129" t="s">
        <v>7</v>
      </c>
      <c r="Q39" s="28" t="s">
        <v>8</v>
      </c>
      <c r="R39" s="29" t="s">
        <v>9</v>
      </c>
      <c r="S39" s="29" t="s">
        <v>10</v>
      </c>
      <c r="T39" s="30" t="s">
        <v>11</v>
      </c>
      <c r="U39" s="33" t="s">
        <v>12</v>
      </c>
      <c r="V39" s="34" t="s">
        <v>9</v>
      </c>
      <c r="W39" s="34" t="s">
        <v>13</v>
      </c>
      <c r="X39" s="34" t="s">
        <v>14</v>
      </c>
      <c r="Y39" s="34" t="s">
        <v>15</v>
      </c>
      <c r="Z39" s="34" t="s">
        <v>16</v>
      </c>
      <c r="AA39" s="81"/>
    </row>
    <row r="40" spans="1:28" x14ac:dyDescent="0.25">
      <c r="A40" s="22" t="s">
        <v>105</v>
      </c>
      <c r="B40" s="35" t="s">
        <v>116</v>
      </c>
      <c r="C40" s="95">
        <v>0</v>
      </c>
      <c r="D40" s="31">
        <v>0</v>
      </c>
      <c r="E40" s="31">
        <v>0</v>
      </c>
      <c r="F40" s="44">
        <v>0</v>
      </c>
      <c r="G40" s="126"/>
      <c r="H40" s="31"/>
      <c r="I40" s="31"/>
      <c r="J40" s="31"/>
      <c r="K40" s="31"/>
      <c r="L40" s="31"/>
      <c r="M40" s="32">
        <v>0</v>
      </c>
      <c r="N40" s="145"/>
      <c r="O40" s="22" t="s">
        <v>107</v>
      </c>
      <c r="P40" s="35" t="s">
        <v>116</v>
      </c>
      <c r="Q40" s="95">
        <v>0</v>
      </c>
      <c r="R40" s="31">
        <v>0</v>
      </c>
      <c r="S40" s="31">
        <v>0</v>
      </c>
      <c r="T40" s="44">
        <v>0</v>
      </c>
      <c r="U40" s="126"/>
      <c r="V40" s="31"/>
      <c r="W40" s="31"/>
      <c r="X40" s="31"/>
      <c r="Y40" s="31"/>
      <c r="Z40" s="31"/>
      <c r="AA40" s="32">
        <v>0</v>
      </c>
    </row>
    <row r="41" spans="1:28" ht="15.75" thickBot="1" x14ac:dyDescent="0.3">
      <c r="A41" s="23" t="s">
        <v>88</v>
      </c>
      <c r="B41" s="36" t="s">
        <v>117</v>
      </c>
      <c r="C41" s="10">
        <v>4</v>
      </c>
      <c r="D41" s="13">
        <v>0</v>
      </c>
      <c r="E41" s="13">
        <v>4</v>
      </c>
      <c r="F41" s="48">
        <v>4</v>
      </c>
      <c r="G41" s="120">
        <v>-1</v>
      </c>
      <c r="H41" s="13"/>
      <c r="I41" s="13"/>
      <c r="J41" s="13"/>
      <c r="K41" s="13"/>
      <c r="L41" s="13"/>
      <c r="M41" s="12">
        <v>5</v>
      </c>
      <c r="N41" s="145"/>
      <c r="O41" s="23" t="s">
        <v>87</v>
      </c>
      <c r="P41" s="36" t="s">
        <v>123</v>
      </c>
      <c r="Q41" s="10">
        <v>3</v>
      </c>
      <c r="R41" s="13">
        <v>0</v>
      </c>
      <c r="S41" s="13">
        <v>3</v>
      </c>
      <c r="T41" s="48">
        <v>3</v>
      </c>
      <c r="U41" s="120"/>
      <c r="V41" s="13"/>
      <c r="W41" s="13"/>
      <c r="X41" s="13"/>
      <c r="Y41" s="13"/>
      <c r="Z41" s="13"/>
      <c r="AA41" s="12">
        <v>5</v>
      </c>
    </row>
    <row r="42" spans="1:28" ht="22.5" x14ac:dyDescent="0.25">
      <c r="A42" s="23" t="s">
        <v>99</v>
      </c>
      <c r="B42" s="36" t="s">
        <v>118</v>
      </c>
      <c r="C42" s="10">
        <v>3</v>
      </c>
      <c r="D42" s="13">
        <v>0</v>
      </c>
      <c r="E42" s="13">
        <v>3</v>
      </c>
      <c r="F42" s="48">
        <v>3</v>
      </c>
      <c r="G42" s="132">
        <v>-3</v>
      </c>
      <c r="H42" s="13"/>
      <c r="I42" s="13"/>
      <c r="J42" s="13"/>
      <c r="K42" s="13"/>
      <c r="L42" s="13"/>
      <c r="M42" s="12">
        <v>5</v>
      </c>
      <c r="N42" s="145"/>
      <c r="O42" s="23" t="s">
        <v>217</v>
      </c>
      <c r="P42" s="134" t="s">
        <v>124</v>
      </c>
      <c r="Q42" s="10">
        <v>4</v>
      </c>
      <c r="R42" s="13">
        <v>0</v>
      </c>
      <c r="S42" s="13">
        <v>4</v>
      </c>
      <c r="T42" s="48">
        <v>4</v>
      </c>
      <c r="U42" s="139" t="s">
        <v>145</v>
      </c>
      <c r="V42" s="13"/>
      <c r="W42" s="13"/>
      <c r="X42" s="13"/>
      <c r="Y42" s="13"/>
      <c r="Z42" s="13"/>
      <c r="AA42" s="12">
        <v>5</v>
      </c>
    </row>
    <row r="43" spans="1:28" x14ac:dyDescent="0.25">
      <c r="A43" s="23" t="s">
        <v>102</v>
      </c>
      <c r="B43" s="124" t="s">
        <v>119</v>
      </c>
      <c r="C43" s="10">
        <v>3</v>
      </c>
      <c r="D43" s="13">
        <v>0</v>
      </c>
      <c r="E43" s="13">
        <v>3</v>
      </c>
      <c r="F43" s="48">
        <v>3</v>
      </c>
      <c r="G43" s="120" t="s">
        <v>100</v>
      </c>
      <c r="H43" s="13"/>
      <c r="I43" s="13"/>
      <c r="J43" s="13"/>
      <c r="K43" s="13"/>
      <c r="L43" s="13"/>
      <c r="M43" s="12">
        <v>5</v>
      </c>
      <c r="N43" s="145"/>
      <c r="O43" s="23" t="s">
        <v>89</v>
      </c>
      <c r="P43" s="36" t="s">
        <v>125</v>
      </c>
      <c r="Q43" s="10">
        <v>3</v>
      </c>
      <c r="R43" s="13">
        <v>0</v>
      </c>
      <c r="S43" s="13">
        <v>3</v>
      </c>
      <c r="T43" s="48">
        <v>3</v>
      </c>
      <c r="U43" s="120"/>
      <c r="V43" s="13"/>
      <c r="W43" s="13"/>
      <c r="X43" s="13"/>
      <c r="Y43" s="13"/>
      <c r="Z43" s="13"/>
      <c r="AA43" s="12">
        <v>5</v>
      </c>
    </row>
    <row r="44" spans="1:28" ht="18" customHeight="1" x14ac:dyDescent="0.25">
      <c r="A44" s="23" t="s">
        <v>83</v>
      </c>
      <c r="B44" s="36" t="s">
        <v>120</v>
      </c>
      <c r="C44" s="10">
        <v>4</v>
      </c>
      <c r="D44" s="13">
        <v>0</v>
      </c>
      <c r="E44" s="13">
        <v>4</v>
      </c>
      <c r="F44" s="48">
        <v>4</v>
      </c>
      <c r="G44" s="120">
        <v>-1</v>
      </c>
      <c r="H44" s="13"/>
      <c r="I44" s="13"/>
      <c r="J44" s="13"/>
      <c r="K44" s="13"/>
      <c r="L44" s="13"/>
      <c r="M44" s="12">
        <v>5</v>
      </c>
      <c r="N44" s="145"/>
      <c r="O44" s="23" t="s">
        <v>84</v>
      </c>
      <c r="P44" s="36" t="s">
        <v>126</v>
      </c>
      <c r="Q44" s="10">
        <v>4</v>
      </c>
      <c r="R44" s="13">
        <v>0</v>
      </c>
      <c r="S44" s="13">
        <v>4</v>
      </c>
      <c r="T44" s="48">
        <v>4</v>
      </c>
      <c r="U44" s="120">
        <v>-1</v>
      </c>
      <c r="V44" s="13"/>
      <c r="W44" s="13"/>
      <c r="X44" s="13"/>
      <c r="Y44" s="13"/>
      <c r="Z44" s="13"/>
      <c r="AA44" s="12">
        <v>5</v>
      </c>
    </row>
    <row r="45" spans="1:28" ht="19.5" customHeight="1" x14ac:dyDescent="0.25">
      <c r="A45" s="23" t="s">
        <v>86</v>
      </c>
      <c r="B45" s="36" t="s">
        <v>121</v>
      </c>
      <c r="C45" s="10">
        <v>3</v>
      </c>
      <c r="D45" s="13">
        <v>0</v>
      </c>
      <c r="E45" s="13">
        <v>3</v>
      </c>
      <c r="F45" s="48">
        <v>3</v>
      </c>
      <c r="G45" s="120"/>
      <c r="H45" s="13"/>
      <c r="I45" s="13"/>
      <c r="J45" s="13"/>
      <c r="K45" s="13"/>
      <c r="L45" s="13"/>
      <c r="M45" s="12">
        <v>5</v>
      </c>
      <c r="N45" s="145"/>
      <c r="O45" s="23" t="s">
        <v>218</v>
      </c>
      <c r="P45" s="134" t="s">
        <v>127</v>
      </c>
      <c r="Q45" s="10">
        <v>3</v>
      </c>
      <c r="R45" s="13">
        <v>0</v>
      </c>
      <c r="S45" s="13">
        <v>3</v>
      </c>
      <c r="T45" s="48">
        <v>3</v>
      </c>
      <c r="U45" s="120" t="s">
        <v>62</v>
      </c>
      <c r="V45" s="13"/>
      <c r="W45" s="13"/>
      <c r="X45" s="13"/>
      <c r="Y45" s="13"/>
      <c r="Z45" s="13"/>
      <c r="AA45" s="12">
        <v>5</v>
      </c>
    </row>
    <row r="46" spans="1:28" ht="15.75" thickBot="1" x14ac:dyDescent="0.3">
      <c r="A46" s="96" t="s">
        <v>101</v>
      </c>
      <c r="B46" s="125" t="s">
        <v>122</v>
      </c>
      <c r="C46" s="127">
        <v>3</v>
      </c>
      <c r="D46" s="19">
        <v>0</v>
      </c>
      <c r="E46" s="19">
        <v>3</v>
      </c>
      <c r="F46" s="45">
        <v>3</v>
      </c>
      <c r="G46" s="128">
        <v>-3</v>
      </c>
      <c r="H46" s="19"/>
      <c r="I46" s="19"/>
      <c r="J46" s="19"/>
      <c r="K46" s="19"/>
      <c r="L46" s="19"/>
      <c r="M46" s="20">
        <v>5</v>
      </c>
      <c r="N46" s="145"/>
      <c r="O46" s="43" t="s">
        <v>216</v>
      </c>
      <c r="P46" s="135" t="s">
        <v>128</v>
      </c>
      <c r="Q46" s="127">
        <v>3</v>
      </c>
      <c r="R46" s="19">
        <v>0</v>
      </c>
      <c r="S46" s="19">
        <v>3</v>
      </c>
      <c r="T46" s="45">
        <v>3</v>
      </c>
      <c r="U46" s="133">
        <v>-3</v>
      </c>
      <c r="V46" s="19"/>
      <c r="W46" s="19"/>
      <c r="X46" s="19"/>
      <c r="Y46" s="19"/>
      <c r="Z46" s="19"/>
      <c r="AA46" s="20">
        <v>5</v>
      </c>
    </row>
    <row r="47" spans="1:28" ht="15.75" thickBot="1" x14ac:dyDescent="0.3">
      <c r="A47" s="226" t="s">
        <v>28</v>
      </c>
      <c r="B47" s="256"/>
      <c r="C47" s="97">
        <f>SUM(C40:C46)</f>
        <v>20</v>
      </c>
      <c r="D47" s="97">
        <f t="shared" ref="D47:F47" si="0">SUM(D40:D46)</f>
        <v>0</v>
      </c>
      <c r="E47" s="98">
        <f t="shared" si="0"/>
        <v>20</v>
      </c>
      <c r="F47" s="98">
        <f t="shared" si="0"/>
        <v>20</v>
      </c>
      <c r="G47" s="121">
        <v>15</v>
      </c>
      <c r="H47" s="99"/>
      <c r="I47" s="99"/>
      <c r="J47" s="99"/>
      <c r="K47" s="99"/>
      <c r="L47" s="99"/>
      <c r="M47" s="123">
        <f>SUM(M40:M46)</f>
        <v>30</v>
      </c>
      <c r="N47" s="145"/>
      <c r="O47" s="228" t="s">
        <v>28</v>
      </c>
      <c r="P47" s="257"/>
      <c r="Q47" s="97">
        <f>SUM(Q40:Q46)</f>
        <v>20</v>
      </c>
      <c r="R47" s="97">
        <f t="shared" ref="R47:T47" si="1">SUM(R40:R46)</f>
        <v>0</v>
      </c>
      <c r="S47" s="97">
        <f t="shared" si="1"/>
        <v>20</v>
      </c>
      <c r="T47" s="98">
        <f t="shared" si="1"/>
        <v>20</v>
      </c>
      <c r="U47" s="121">
        <v>15</v>
      </c>
      <c r="V47" s="99"/>
      <c r="W47" s="99"/>
      <c r="X47" s="99"/>
      <c r="Y47" s="99"/>
      <c r="Z47" s="99"/>
      <c r="AA47" s="123">
        <f>SUM(AA40:AA46)</f>
        <v>30</v>
      </c>
    </row>
    <row r="48" spans="1:28" ht="15.75" customHeight="1" x14ac:dyDescent="0.25">
      <c r="A48" s="119" t="s">
        <v>103</v>
      </c>
      <c r="B48" s="13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102"/>
      <c r="O48" s="122" t="s">
        <v>106</v>
      </c>
      <c r="P48" s="101"/>
      <c r="Q48" s="94"/>
      <c r="R48" s="94"/>
      <c r="S48" s="94"/>
      <c r="T48" s="118"/>
      <c r="U48" s="279" t="s">
        <v>219</v>
      </c>
      <c r="V48" s="279"/>
      <c r="W48" s="279"/>
      <c r="X48" s="279"/>
      <c r="Y48" s="279"/>
      <c r="Z48" s="279"/>
      <c r="AA48" s="279"/>
      <c r="AB48" s="279"/>
    </row>
    <row r="49" spans="1:27" ht="9" customHeight="1" x14ac:dyDescent="0.25">
      <c r="A49" s="118" t="s">
        <v>104</v>
      </c>
      <c r="B49" s="136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02"/>
      <c r="O49" s="119" t="s">
        <v>129</v>
      </c>
      <c r="P49" s="101"/>
      <c r="Q49" s="94"/>
      <c r="R49" s="94"/>
      <c r="S49" s="94"/>
      <c r="T49" s="94"/>
      <c r="U49" s="164" t="s">
        <v>220</v>
      </c>
      <c r="V49" s="103"/>
      <c r="W49" s="103"/>
      <c r="X49" s="103"/>
      <c r="Y49" s="103"/>
      <c r="Z49" s="103"/>
      <c r="AA49" s="103"/>
    </row>
    <row r="50" spans="1:27" ht="15.75" thickBot="1" x14ac:dyDescent="0.3">
      <c r="A50" s="12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5.75" thickBot="1" x14ac:dyDescent="0.3">
      <c r="A51" s="246" t="s">
        <v>91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8"/>
      <c r="O51" s="246" t="s">
        <v>91</v>
      </c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8"/>
    </row>
    <row r="52" spans="1:27" ht="15.75" thickBot="1" x14ac:dyDescent="0.3">
      <c r="A52" s="230" t="s">
        <v>114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2"/>
      <c r="O52" s="230" t="s">
        <v>115</v>
      </c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2"/>
    </row>
    <row r="53" spans="1:27" x14ac:dyDescent="0.25">
      <c r="A53" s="233" t="s">
        <v>1</v>
      </c>
      <c r="B53" s="234"/>
      <c r="C53" s="235" t="s">
        <v>2</v>
      </c>
      <c r="D53" s="236"/>
      <c r="E53" s="236"/>
      <c r="F53" s="5" t="s">
        <v>3</v>
      </c>
      <c r="G53" s="235" t="s">
        <v>4</v>
      </c>
      <c r="H53" s="236"/>
      <c r="I53" s="236"/>
      <c r="J53" s="236"/>
      <c r="K53" s="236"/>
      <c r="L53" s="236"/>
      <c r="M53" s="237" t="s">
        <v>5</v>
      </c>
      <c r="N53" s="144"/>
      <c r="O53" s="239" t="s">
        <v>1</v>
      </c>
      <c r="P53" s="240"/>
      <c r="Q53" s="235" t="s">
        <v>2</v>
      </c>
      <c r="R53" s="236"/>
      <c r="S53" s="236"/>
      <c r="T53" s="5" t="s">
        <v>3</v>
      </c>
      <c r="U53" s="235" t="s">
        <v>4</v>
      </c>
      <c r="V53" s="236"/>
      <c r="W53" s="236"/>
      <c r="X53" s="236"/>
      <c r="Y53" s="236"/>
      <c r="Z53" s="236"/>
      <c r="AA53" s="80" t="s">
        <v>5</v>
      </c>
    </row>
    <row r="54" spans="1:27" ht="15.75" thickBot="1" x14ac:dyDescent="0.3">
      <c r="A54" s="28" t="s">
        <v>6</v>
      </c>
      <c r="B54" s="129" t="s">
        <v>7</v>
      </c>
      <c r="C54" s="28" t="s">
        <v>8</v>
      </c>
      <c r="D54" s="29" t="s">
        <v>9</v>
      </c>
      <c r="E54" s="29" t="s">
        <v>10</v>
      </c>
      <c r="F54" s="30" t="s">
        <v>11</v>
      </c>
      <c r="G54" s="33" t="s">
        <v>12</v>
      </c>
      <c r="H54" s="34" t="s">
        <v>9</v>
      </c>
      <c r="I54" s="34" t="s">
        <v>13</v>
      </c>
      <c r="J54" s="34" t="s">
        <v>14</v>
      </c>
      <c r="K54" s="34" t="s">
        <v>15</v>
      </c>
      <c r="L54" s="34" t="s">
        <v>16</v>
      </c>
      <c r="M54" s="238"/>
      <c r="N54" s="144"/>
      <c r="O54" s="28" t="s">
        <v>6</v>
      </c>
      <c r="P54" s="129" t="s">
        <v>7</v>
      </c>
      <c r="Q54" s="28" t="s">
        <v>8</v>
      </c>
      <c r="R54" s="29" t="s">
        <v>9</v>
      </c>
      <c r="S54" s="29" t="s">
        <v>10</v>
      </c>
      <c r="T54" s="30" t="s">
        <v>11</v>
      </c>
      <c r="U54" s="33" t="s">
        <v>12</v>
      </c>
      <c r="V54" s="34" t="s">
        <v>9</v>
      </c>
      <c r="W54" s="34" t="s">
        <v>13</v>
      </c>
      <c r="X54" s="34" t="s">
        <v>14</v>
      </c>
      <c r="Y54" s="34" t="s">
        <v>15</v>
      </c>
      <c r="Z54" s="34" t="s">
        <v>16</v>
      </c>
      <c r="AA54" s="81"/>
    </row>
    <row r="55" spans="1:27" ht="22.5" x14ac:dyDescent="0.25">
      <c r="A55" s="140" t="s">
        <v>139</v>
      </c>
      <c r="B55" s="130" t="s">
        <v>133</v>
      </c>
      <c r="C55" s="95">
        <v>4</v>
      </c>
      <c r="D55" s="31">
        <v>0</v>
      </c>
      <c r="E55" s="31">
        <v>4</v>
      </c>
      <c r="F55" s="44">
        <v>4</v>
      </c>
      <c r="G55" s="139" t="s">
        <v>145</v>
      </c>
      <c r="H55" s="31"/>
      <c r="I55" s="31"/>
      <c r="J55" s="31"/>
      <c r="K55" s="31"/>
      <c r="L55" s="31"/>
      <c r="M55" s="32">
        <v>5</v>
      </c>
      <c r="N55" s="145"/>
      <c r="O55" s="26" t="s">
        <v>155</v>
      </c>
      <c r="P55" s="131" t="s">
        <v>148</v>
      </c>
      <c r="Q55" s="95">
        <v>1</v>
      </c>
      <c r="R55" s="31">
        <v>4</v>
      </c>
      <c r="S55" s="31">
        <v>5</v>
      </c>
      <c r="T55" s="44">
        <v>3</v>
      </c>
      <c r="U55" s="126">
        <v>-3</v>
      </c>
      <c r="V55" s="31"/>
      <c r="W55" s="31"/>
      <c r="X55" s="31"/>
      <c r="Y55" s="31"/>
      <c r="Z55" s="31"/>
      <c r="AA55" s="32">
        <v>5</v>
      </c>
    </row>
    <row r="56" spans="1:27" x14ac:dyDescent="0.25">
      <c r="A56" s="23" t="s">
        <v>140</v>
      </c>
      <c r="B56" s="104" t="s">
        <v>131</v>
      </c>
      <c r="C56" s="10">
        <v>3</v>
      </c>
      <c r="D56" s="13">
        <v>0</v>
      </c>
      <c r="E56" s="13">
        <v>3</v>
      </c>
      <c r="F56" s="48">
        <v>3</v>
      </c>
      <c r="G56" s="120"/>
      <c r="H56" s="13"/>
      <c r="I56" s="13"/>
      <c r="J56" s="13"/>
      <c r="K56" s="13"/>
      <c r="L56" s="13"/>
      <c r="M56" s="12">
        <v>5</v>
      </c>
      <c r="N56" s="145"/>
      <c r="O56" s="8" t="s">
        <v>157</v>
      </c>
      <c r="P56" s="9" t="s">
        <v>149</v>
      </c>
      <c r="Q56" s="10">
        <v>3</v>
      </c>
      <c r="R56" s="13">
        <v>0</v>
      </c>
      <c r="S56" s="13">
        <v>3</v>
      </c>
      <c r="T56" s="48">
        <v>3</v>
      </c>
      <c r="U56" s="120"/>
      <c r="V56" s="13"/>
      <c r="W56" s="13"/>
      <c r="X56" s="13"/>
      <c r="Y56" s="13"/>
      <c r="Z56" s="13"/>
      <c r="AA56" s="12">
        <v>5</v>
      </c>
    </row>
    <row r="57" spans="1:27" x14ac:dyDescent="0.25">
      <c r="A57" s="42" t="s">
        <v>134</v>
      </c>
      <c r="B57" s="105" t="s">
        <v>135</v>
      </c>
      <c r="C57" s="106">
        <v>3</v>
      </c>
      <c r="D57" s="13">
        <v>0</v>
      </c>
      <c r="E57" s="13">
        <v>3</v>
      </c>
      <c r="F57" s="39">
        <v>3</v>
      </c>
      <c r="G57" s="120"/>
      <c r="H57" s="13"/>
      <c r="I57" s="13"/>
      <c r="J57" s="13"/>
      <c r="K57" s="13"/>
      <c r="L57" s="13"/>
      <c r="M57" s="12">
        <v>5</v>
      </c>
      <c r="N57" s="145"/>
      <c r="O57" s="8" t="s">
        <v>98</v>
      </c>
      <c r="P57" s="9" t="s">
        <v>150</v>
      </c>
      <c r="Q57" s="10">
        <v>3</v>
      </c>
      <c r="R57" s="13">
        <v>0</v>
      </c>
      <c r="S57" s="13">
        <v>3</v>
      </c>
      <c r="T57" s="48">
        <v>3</v>
      </c>
      <c r="U57" s="120"/>
      <c r="V57" s="13"/>
      <c r="W57" s="13"/>
      <c r="X57" s="13"/>
      <c r="Y57" s="13"/>
      <c r="Z57" s="13"/>
      <c r="AA57" s="12">
        <v>5</v>
      </c>
    </row>
    <row r="58" spans="1:27" ht="22.5" x14ac:dyDescent="0.25">
      <c r="A58" s="107" t="s">
        <v>92</v>
      </c>
      <c r="B58" s="104" t="s">
        <v>136</v>
      </c>
      <c r="C58" s="10">
        <v>3</v>
      </c>
      <c r="D58" s="13">
        <v>0</v>
      </c>
      <c r="E58" s="13">
        <v>3</v>
      </c>
      <c r="F58" s="48">
        <v>3</v>
      </c>
      <c r="G58" s="120"/>
      <c r="H58" s="13"/>
      <c r="I58" s="13"/>
      <c r="J58" s="13"/>
      <c r="K58" s="13"/>
      <c r="L58" s="13"/>
      <c r="M58" s="12">
        <v>5</v>
      </c>
      <c r="N58" s="145"/>
      <c r="O58" s="8" t="s">
        <v>93</v>
      </c>
      <c r="P58" s="9" t="s">
        <v>151</v>
      </c>
      <c r="Q58" s="10">
        <v>3</v>
      </c>
      <c r="R58" s="13">
        <v>0</v>
      </c>
      <c r="S58" s="13">
        <v>3</v>
      </c>
      <c r="T58" s="48">
        <v>3</v>
      </c>
      <c r="U58" s="120"/>
      <c r="V58" s="13"/>
      <c r="W58" s="13"/>
      <c r="X58" s="13"/>
      <c r="Y58" s="13"/>
      <c r="Z58" s="13"/>
      <c r="AA58" s="12">
        <v>5</v>
      </c>
    </row>
    <row r="59" spans="1:27" ht="22.5" x14ac:dyDescent="0.25">
      <c r="A59" s="141" t="s">
        <v>141</v>
      </c>
      <c r="B59" s="104" t="s">
        <v>137</v>
      </c>
      <c r="C59" s="10">
        <v>3</v>
      </c>
      <c r="D59" s="13">
        <v>0</v>
      </c>
      <c r="E59" s="13">
        <v>3</v>
      </c>
      <c r="F59" s="48">
        <v>3</v>
      </c>
      <c r="G59" s="120" t="s">
        <v>100</v>
      </c>
      <c r="H59" s="13"/>
      <c r="I59" s="13"/>
      <c r="J59" s="13"/>
      <c r="K59" s="13"/>
      <c r="L59" s="13"/>
      <c r="M59" s="12">
        <v>5</v>
      </c>
      <c r="N59" s="145"/>
      <c r="O59" s="8" t="s">
        <v>158</v>
      </c>
      <c r="P59" s="9" t="s">
        <v>153</v>
      </c>
      <c r="Q59" s="10">
        <v>3</v>
      </c>
      <c r="R59" s="13">
        <v>0</v>
      </c>
      <c r="S59" s="13">
        <v>3</v>
      </c>
      <c r="T59" s="48">
        <v>3</v>
      </c>
      <c r="U59" s="120"/>
      <c r="V59" s="13"/>
      <c r="W59" s="13"/>
      <c r="X59" s="13"/>
      <c r="Y59" s="13"/>
      <c r="Z59" s="13"/>
      <c r="AA59" s="12">
        <v>5</v>
      </c>
    </row>
    <row r="60" spans="1:27" ht="15.75" thickBot="1" x14ac:dyDescent="0.3">
      <c r="A60" s="25" t="s">
        <v>142</v>
      </c>
      <c r="B60" s="108" t="s">
        <v>138</v>
      </c>
      <c r="C60" s="109">
        <v>4</v>
      </c>
      <c r="D60" s="17">
        <v>0</v>
      </c>
      <c r="E60" s="17">
        <v>4</v>
      </c>
      <c r="F60" s="110">
        <v>4</v>
      </c>
      <c r="G60" s="137">
        <v>-1</v>
      </c>
      <c r="H60" s="17"/>
      <c r="I60" s="17"/>
      <c r="J60" s="17"/>
      <c r="K60" s="17"/>
      <c r="L60" s="17"/>
      <c r="M60" s="16">
        <v>5</v>
      </c>
      <c r="N60" s="145"/>
      <c r="O60" s="111" t="s">
        <v>159</v>
      </c>
      <c r="P60" s="112" t="s">
        <v>154</v>
      </c>
      <c r="Q60" s="46">
        <v>3</v>
      </c>
      <c r="R60" s="19">
        <v>0</v>
      </c>
      <c r="S60" s="19">
        <v>3</v>
      </c>
      <c r="T60" s="113">
        <v>3</v>
      </c>
      <c r="U60" s="137"/>
      <c r="V60" s="17"/>
      <c r="W60" s="17"/>
      <c r="X60" s="17"/>
      <c r="Y60" s="17"/>
      <c r="Z60" s="17"/>
      <c r="AA60" s="16">
        <v>5</v>
      </c>
    </row>
    <row r="61" spans="1:27" ht="15.75" thickBot="1" x14ac:dyDescent="0.3">
      <c r="A61" s="226" t="s">
        <v>28</v>
      </c>
      <c r="B61" s="227"/>
      <c r="C61" s="114">
        <f>SUM(C55:C60)</f>
        <v>20</v>
      </c>
      <c r="D61" s="114">
        <f>SUM(D55:D60)</f>
        <v>0</v>
      </c>
      <c r="E61" s="115">
        <f>SUM(E55:E60)</f>
        <v>20</v>
      </c>
      <c r="F61" s="115">
        <f>SUM(F55:F60)</f>
        <v>20</v>
      </c>
      <c r="G61" s="138">
        <v>15</v>
      </c>
      <c r="H61" s="99"/>
      <c r="I61" s="99"/>
      <c r="J61" s="99"/>
      <c r="K61" s="99"/>
      <c r="L61" s="99"/>
      <c r="M61" s="123">
        <f>SUM(M55:M60)</f>
        <v>30</v>
      </c>
      <c r="N61" s="144"/>
      <c r="O61" s="228" t="s">
        <v>28</v>
      </c>
      <c r="P61" s="229"/>
      <c r="Q61" s="116">
        <f>SUM(Q55:Q60)</f>
        <v>16</v>
      </c>
      <c r="R61" s="116">
        <f>SUM(R55:R60)</f>
        <v>4</v>
      </c>
      <c r="S61" s="116">
        <f>SUM(S55:S60)</f>
        <v>20</v>
      </c>
      <c r="T61" s="117">
        <f>SUM(T55:T60)</f>
        <v>18</v>
      </c>
      <c r="U61" s="138">
        <v>15</v>
      </c>
      <c r="V61" s="99"/>
      <c r="W61" s="99"/>
      <c r="X61" s="99"/>
      <c r="Y61" s="99"/>
      <c r="Z61" s="99"/>
      <c r="AA61" s="123">
        <f>SUM(AA55:AA60)</f>
        <v>30</v>
      </c>
    </row>
    <row r="62" spans="1:27" ht="18" customHeight="1" x14ac:dyDescent="0.25">
      <c r="A62" s="241" t="s">
        <v>143</v>
      </c>
      <c r="B62" s="241"/>
      <c r="C62" s="241"/>
      <c r="D62" s="241"/>
      <c r="E62" s="241"/>
      <c r="F62" s="241"/>
      <c r="G62" s="241"/>
      <c r="H62" s="241"/>
      <c r="O62" s="243" t="s">
        <v>160</v>
      </c>
      <c r="P62" s="243"/>
      <c r="Q62" s="243"/>
      <c r="R62" s="243"/>
      <c r="S62" s="243"/>
      <c r="T62" s="243"/>
    </row>
    <row r="63" spans="1:27" ht="14.25" customHeight="1" x14ac:dyDescent="0.25">
      <c r="A63" s="242" t="s">
        <v>144</v>
      </c>
      <c r="B63" s="242"/>
      <c r="C63" s="242"/>
      <c r="D63" s="242"/>
      <c r="E63" s="242"/>
      <c r="O63" s="143" t="s">
        <v>156</v>
      </c>
    </row>
    <row r="65" spans="1:6" ht="15.75" x14ac:dyDescent="0.3">
      <c r="A65" s="142" t="s">
        <v>221</v>
      </c>
    </row>
    <row r="66" spans="1:6" ht="15.75" x14ac:dyDescent="0.3">
      <c r="A66" s="142" t="s">
        <v>146</v>
      </c>
    </row>
    <row r="69" spans="1:6" ht="15.75" thickBot="1" x14ac:dyDescent="0.3"/>
    <row r="70" spans="1:6" ht="15.75" thickBot="1" x14ac:dyDescent="0.3">
      <c r="A70" s="244" t="s">
        <v>165</v>
      </c>
      <c r="B70" s="245"/>
      <c r="C70" s="245"/>
      <c r="D70" s="245"/>
      <c r="E70" s="245"/>
      <c r="F70" s="245"/>
    </row>
    <row r="71" spans="1:6" x14ac:dyDescent="0.25">
      <c r="A71" s="272" t="s">
        <v>1</v>
      </c>
      <c r="B71" s="273"/>
      <c r="C71" s="274" t="s">
        <v>2</v>
      </c>
      <c r="D71" s="275"/>
      <c r="E71" s="275"/>
      <c r="F71" s="5" t="s">
        <v>3</v>
      </c>
    </row>
    <row r="72" spans="1:6" x14ac:dyDescent="0.25">
      <c r="A72" s="28" t="s">
        <v>6</v>
      </c>
      <c r="B72" s="129" t="s">
        <v>7</v>
      </c>
      <c r="C72" s="28" t="s">
        <v>8</v>
      </c>
      <c r="D72" s="29" t="s">
        <v>9</v>
      </c>
      <c r="E72" s="29" t="s">
        <v>10</v>
      </c>
      <c r="F72" s="30" t="s">
        <v>11</v>
      </c>
    </row>
    <row r="73" spans="1:6" x14ac:dyDescent="0.25">
      <c r="A73" s="150" t="s">
        <v>166</v>
      </c>
      <c r="B73" s="151" t="s">
        <v>167</v>
      </c>
      <c r="C73" s="150">
        <v>2</v>
      </c>
      <c r="D73" s="150">
        <v>0</v>
      </c>
      <c r="E73" s="150">
        <v>2</v>
      </c>
      <c r="F73" s="150">
        <f t="shared" ref="F73:F74" si="2">C73+(D73/2)</f>
        <v>2</v>
      </c>
    </row>
    <row r="74" spans="1:6" x14ac:dyDescent="0.25">
      <c r="A74" s="150" t="s">
        <v>168</v>
      </c>
      <c r="B74" s="151" t="s">
        <v>169</v>
      </c>
      <c r="C74" s="150">
        <v>2</v>
      </c>
      <c r="D74" s="150">
        <v>0</v>
      </c>
      <c r="E74" s="150">
        <v>2</v>
      </c>
      <c r="F74" s="150">
        <f t="shared" si="2"/>
        <v>2</v>
      </c>
    </row>
    <row r="75" spans="1:6" x14ac:dyDescent="0.25">
      <c r="A75" s="152" t="s">
        <v>170</v>
      </c>
      <c r="B75" s="153" t="s">
        <v>171</v>
      </c>
      <c r="C75" s="154">
        <v>2</v>
      </c>
      <c r="D75" s="154">
        <v>0</v>
      </c>
      <c r="E75" s="154">
        <v>2</v>
      </c>
      <c r="F75" s="154">
        <v>2</v>
      </c>
    </row>
    <row r="76" spans="1:6" x14ac:dyDescent="0.25">
      <c r="A76" s="152" t="s">
        <v>172</v>
      </c>
      <c r="B76" s="155" t="s">
        <v>173</v>
      </c>
      <c r="C76" s="154">
        <v>2</v>
      </c>
      <c r="D76" s="154">
        <v>0</v>
      </c>
      <c r="E76" s="154">
        <v>2</v>
      </c>
      <c r="F76" s="154">
        <v>2</v>
      </c>
    </row>
    <row r="77" spans="1:6" x14ac:dyDescent="0.25">
      <c r="A77" s="156" t="s">
        <v>174</v>
      </c>
      <c r="B77" s="156" t="s">
        <v>175</v>
      </c>
      <c r="C77" s="157">
        <v>2</v>
      </c>
      <c r="D77" s="157">
        <v>0</v>
      </c>
      <c r="E77" s="157">
        <v>2</v>
      </c>
      <c r="F77" s="157">
        <v>2</v>
      </c>
    </row>
    <row r="78" spans="1:6" x14ac:dyDescent="0.25">
      <c r="A78" s="156" t="s">
        <v>176</v>
      </c>
      <c r="B78" s="156" t="s">
        <v>177</v>
      </c>
      <c r="C78" s="157">
        <v>2</v>
      </c>
      <c r="D78" s="157">
        <v>0</v>
      </c>
      <c r="E78" s="157">
        <v>2</v>
      </c>
      <c r="F78" s="157">
        <v>2</v>
      </c>
    </row>
    <row r="79" spans="1:6" x14ac:dyDescent="0.25">
      <c r="A79" s="156" t="s">
        <v>178</v>
      </c>
      <c r="B79" s="156" t="s">
        <v>179</v>
      </c>
      <c r="C79" s="157">
        <v>2</v>
      </c>
      <c r="D79" s="157">
        <v>0</v>
      </c>
      <c r="E79" s="157">
        <v>2</v>
      </c>
      <c r="F79" s="157">
        <v>2</v>
      </c>
    </row>
    <row r="80" spans="1:6" x14ac:dyDescent="0.25">
      <c r="A80" s="156" t="s">
        <v>180</v>
      </c>
      <c r="B80" s="156" t="s">
        <v>181</v>
      </c>
      <c r="C80" s="157">
        <v>2</v>
      </c>
      <c r="D80" s="157">
        <v>0</v>
      </c>
      <c r="E80" s="157">
        <v>2</v>
      </c>
      <c r="F80" s="157">
        <v>2</v>
      </c>
    </row>
    <row r="81" spans="1:6" x14ac:dyDescent="0.25">
      <c r="A81" s="156" t="s">
        <v>182</v>
      </c>
      <c r="B81" s="156" t="s">
        <v>183</v>
      </c>
      <c r="C81" s="157">
        <v>2</v>
      </c>
      <c r="D81" s="157">
        <v>0</v>
      </c>
      <c r="E81" s="157">
        <v>2</v>
      </c>
      <c r="F81" s="157">
        <v>2</v>
      </c>
    </row>
    <row r="82" spans="1:6" x14ac:dyDescent="0.25">
      <c r="A82" s="156" t="s">
        <v>184</v>
      </c>
      <c r="B82" s="156" t="s">
        <v>185</v>
      </c>
      <c r="C82" s="157">
        <v>2</v>
      </c>
      <c r="D82" s="157">
        <v>0</v>
      </c>
      <c r="E82" s="157">
        <v>2</v>
      </c>
      <c r="F82" s="157">
        <v>2</v>
      </c>
    </row>
    <row r="83" spans="1:6" x14ac:dyDescent="0.25">
      <c r="A83" s="156" t="s">
        <v>186</v>
      </c>
      <c r="B83" s="156" t="s">
        <v>187</v>
      </c>
      <c r="C83" s="157">
        <v>2</v>
      </c>
      <c r="D83" s="157">
        <v>0</v>
      </c>
      <c r="E83" s="157">
        <v>2</v>
      </c>
      <c r="F83" s="157">
        <v>2</v>
      </c>
    </row>
    <row r="84" spans="1:6" x14ac:dyDescent="0.25">
      <c r="A84" s="158" t="s">
        <v>188</v>
      </c>
      <c r="B84" s="158" t="s">
        <v>189</v>
      </c>
      <c r="C84" s="157">
        <v>2</v>
      </c>
      <c r="D84" s="157">
        <v>0</v>
      </c>
      <c r="E84" s="157">
        <v>2</v>
      </c>
      <c r="F84" s="157">
        <v>2</v>
      </c>
    </row>
    <row r="85" spans="1:6" x14ac:dyDescent="0.25">
      <c r="A85" s="100"/>
      <c r="B85" s="100"/>
      <c r="C85" s="94"/>
      <c r="D85" s="94"/>
      <c r="E85" s="94"/>
      <c r="F85" s="94"/>
    </row>
    <row r="87" spans="1:6" x14ac:dyDescent="0.25">
      <c r="A87" t="s">
        <v>190</v>
      </c>
    </row>
  </sheetData>
  <mergeCells count="63">
    <mergeCell ref="A70:F70"/>
    <mergeCell ref="A71:B71"/>
    <mergeCell ref="C71:E71"/>
    <mergeCell ref="U48:AB48"/>
    <mergeCell ref="U53:Z53"/>
    <mergeCell ref="A61:B61"/>
    <mergeCell ref="O61:P61"/>
    <mergeCell ref="A62:H62"/>
    <mergeCell ref="O62:T62"/>
    <mergeCell ref="A63:E63"/>
    <mergeCell ref="A53:B53"/>
    <mergeCell ref="C53:E53"/>
    <mergeCell ref="G53:L53"/>
    <mergeCell ref="M53:M54"/>
    <mergeCell ref="O53:P53"/>
    <mergeCell ref="Q53:S53"/>
    <mergeCell ref="A47:B47"/>
    <mergeCell ref="O47:P47"/>
    <mergeCell ref="A51:M51"/>
    <mergeCell ref="O51:AA51"/>
    <mergeCell ref="A52:M52"/>
    <mergeCell ref="O52:AA52"/>
    <mergeCell ref="A37:M37"/>
    <mergeCell ref="O37:AA37"/>
    <mergeCell ref="A38:B38"/>
    <mergeCell ref="C38:E38"/>
    <mergeCell ref="G38:L38"/>
    <mergeCell ref="M38:M39"/>
    <mergeCell ref="O38:P38"/>
    <mergeCell ref="Q38:S38"/>
    <mergeCell ref="U38:Z38"/>
    <mergeCell ref="A32:B32"/>
    <mergeCell ref="O32:P32"/>
    <mergeCell ref="A33:L33"/>
    <mergeCell ref="A36:M36"/>
    <mergeCell ref="O36:AA36"/>
    <mergeCell ref="A21:M21"/>
    <mergeCell ref="O21:AA21"/>
    <mergeCell ref="A22:M22"/>
    <mergeCell ref="O22:AA22"/>
    <mergeCell ref="A23:B23"/>
    <mergeCell ref="C23:E23"/>
    <mergeCell ref="G23:L23"/>
    <mergeCell ref="M23:M24"/>
    <mergeCell ref="O23:P23"/>
    <mergeCell ref="Q23:S23"/>
    <mergeCell ref="U23:Z23"/>
    <mergeCell ref="P19:T19"/>
    <mergeCell ref="A1:AA3"/>
    <mergeCell ref="A5:M5"/>
    <mergeCell ref="O5:AA5"/>
    <mergeCell ref="A6:M6"/>
    <mergeCell ref="O6:AA6"/>
    <mergeCell ref="A7:B7"/>
    <mergeCell ref="C7:E7"/>
    <mergeCell ref="G7:L7"/>
    <mergeCell ref="M7:M8"/>
    <mergeCell ref="O7:P7"/>
    <mergeCell ref="Q7:S7"/>
    <mergeCell ref="U7:Z7"/>
    <mergeCell ref="AA7:AA8"/>
    <mergeCell ref="A18:B18"/>
    <mergeCell ref="O18:P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workbookViewId="0">
      <selection activeCell="J73" sqref="J73"/>
    </sheetView>
  </sheetViews>
  <sheetFormatPr defaultRowHeight="15" x14ac:dyDescent="0.25"/>
  <cols>
    <col min="1" max="1" width="7.28515625" customWidth="1"/>
    <col min="2" max="2" width="23.85546875" customWidth="1"/>
    <col min="3" max="3" width="5.5703125" bestFit="1" customWidth="1"/>
    <col min="4" max="4" width="4.7109375" customWidth="1"/>
    <col min="5" max="5" width="7" customWidth="1"/>
    <col min="6" max="6" width="5.7109375" bestFit="1" customWidth="1"/>
    <col min="7" max="12" width="3.5703125" customWidth="1"/>
    <col min="13" max="13" width="4.42578125" customWidth="1"/>
    <col min="14" max="14" width="4.28515625" customWidth="1"/>
    <col min="15" max="15" width="8.5703125" customWidth="1"/>
    <col min="16" max="16" width="24.28515625" customWidth="1"/>
    <col min="17" max="17" width="5.5703125" bestFit="1" customWidth="1"/>
    <col min="18" max="18" width="4.85546875" bestFit="1" customWidth="1"/>
    <col min="19" max="19" width="6.42578125" customWidth="1"/>
    <col min="20" max="20" width="4.7109375" customWidth="1"/>
    <col min="21" max="26" width="2.85546875" customWidth="1"/>
    <col min="27" max="27" width="3.85546875" customWidth="1"/>
  </cols>
  <sheetData>
    <row r="1" spans="1:27" ht="9.75" customHeight="1" x14ac:dyDescent="0.25">
      <c r="A1" s="262" t="s">
        <v>232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0.5" customHeight="1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</row>
    <row r="3" spans="1:27" ht="6.75" customHeight="1" x14ac:dyDescent="0.25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1:27" ht="15.75" thickBot="1" x14ac:dyDescent="0.3"/>
    <row r="5" spans="1:27" ht="15.75" thickBot="1" x14ac:dyDescent="0.3">
      <c r="A5" s="263" t="s">
        <v>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  <c r="O5" s="263" t="s">
        <v>0</v>
      </c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5"/>
    </row>
    <row r="6" spans="1:27" ht="15.75" thickBot="1" x14ac:dyDescent="0.3">
      <c r="A6" s="252" t="s">
        <v>108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4"/>
      <c r="O6" s="230" t="s">
        <v>109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</row>
    <row r="7" spans="1:27" x14ac:dyDescent="0.25">
      <c r="A7" s="267" t="s">
        <v>1</v>
      </c>
      <c r="B7" s="268"/>
      <c r="C7" s="258" t="s">
        <v>2</v>
      </c>
      <c r="D7" s="259"/>
      <c r="E7" s="259"/>
      <c r="F7" s="49" t="s">
        <v>3</v>
      </c>
      <c r="G7" s="258" t="s">
        <v>4</v>
      </c>
      <c r="H7" s="259"/>
      <c r="I7" s="259"/>
      <c r="J7" s="259"/>
      <c r="K7" s="259"/>
      <c r="L7" s="259"/>
      <c r="M7" s="237" t="s">
        <v>5</v>
      </c>
      <c r="N7" s="144"/>
      <c r="O7" s="270" t="s">
        <v>1</v>
      </c>
      <c r="P7" s="271"/>
      <c r="Q7" s="258" t="s">
        <v>2</v>
      </c>
      <c r="R7" s="259"/>
      <c r="S7" s="259"/>
      <c r="T7" s="56" t="s">
        <v>3</v>
      </c>
      <c r="U7" s="258" t="s">
        <v>4</v>
      </c>
      <c r="V7" s="259"/>
      <c r="W7" s="259"/>
      <c r="X7" s="259"/>
      <c r="Y7" s="259"/>
      <c r="Z7" s="259"/>
      <c r="AA7" s="237" t="s">
        <v>5</v>
      </c>
    </row>
    <row r="8" spans="1:27" ht="15.75" thickBot="1" x14ac:dyDescent="0.3">
      <c r="A8" s="50" t="s">
        <v>6</v>
      </c>
      <c r="B8" s="55" t="s">
        <v>7</v>
      </c>
      <c r="C8" s="50" t="s">
        <v>8</v>
      </c>
      <c r="D8" s="51" t="s">
        <v>9</v>
      </c>
      <c r="E8" s="51" t="s">
        <v>10</v>
      </c>
      <c r="F8" s="52" t="s">
        <v>11</v>
      </c>
      <c r="G8" s="53" t="s">
        <v>12</v>
      </c>
      <c r="H8" s="54" t="s">
        <v>9</v>
      </c>
      <c r="I8" s="54" t="s">
        <v>13</v>
      </c>
      <c r="J8" s="54" t="s">
        <v>14</v>
      </c>
      <c r="K8" s="54" t="s">
        <v>15</v>
      </c>
      <c r="L8" s="54" t="s">
        <v>16</v>
      </c>
      <c r="M8" s="255"/>
      <c r="N8" s="144"/>
      <c r="O8" s="57" t="s">
        <v>6</v>
      </c>
      <c r="P8" s="58" t="s">
        <v>7</v>
      </c>
      <c r="Q8" s="57" t="s">
        <v>8</v>
      </c>
      <c r="R8" s="59" t="s">
        <v>9</v>
      </c>
      <c r="S8" s="59" t="s">
        <v>10</v>
      </c>
      <c r="T8" s="60" t="s">
        <v>11</v>
      </c>
      <c r="U8" s="53" t="s">
        <v>12</v>
      </c>
      <c r="V8" s="54" t="s">
        <v>9</v>
      </c>
      <c r="W8" s="54" t="s">
        <v>13</v>
      </c>
      <c r="X8" s="54" t="s">
        <v>14</v>
      </c>
      <c r="Y8" s="54" t="s">
        <v>15</v>
      </c>
      <c r="Z8" s="54" t="s">
        <v>16</v>
      </c>
      <c r="AA8" s="238"/>
    </row>
    <row r="9" spans="1:27" ht="26.25" customHeight="1" x14ac:dyDescent="0.25">
      <c r="A9" s="13" t="s">
        <v>233</v>
      </c>
      <c r="B9" s="37" t="s">
        <v>51</v>
      </c>
      <c r="C9" s="22">
        <v>3</v>
      </c>
      <c r="D9" s="26">
        <v>0</v>
      </c>
      <c r="E9" s="22">
        <v>3</v>
      </c>
      <c r="F9" s="22">
        <v>3</v>
      </c>
      <c r="G9" s="84"/>
      <c r="H9" s="64"/>
      <c r="I9" s="64"/>
      <c r="J9" s="64"/>
      <c r="K9" s="64"/>
      <c r="L9" s="64"/>
      <c r="M9" s="65">
        <v>5</v>
      </c>
      <c r="N9" s="144"/>
      <c r="O9" s="13" t="s">
        <v>237</v>
      </c>
      <c r="P9" s="37" t="s">
        <v>55</v>
      </c>
      <c r="Q9" s="26">
        <v>3</v>
      </c>
      <c r="R9" s="31">
        <v>0</v>
      </c>
      <c r="S9" s="31">
        <v>3</v>
      </c>
      <c r="T9" s="32">
        <v>3</v>
      </c>
      <c r="U9" s="63"/>
      <c r="V9" s="64"/>
      <c r="W9" s="64"/>
      <c r="X9" s="64"/>
      <c r="Y9" s="64"/>
      <c r="Z9" s="64"/>
      <c r="AA9" s="65">
        <v>5</v>
      </c>
    </row>
    <row r="10" spans="1:27" ht="36.75" customHeight="1" x14ac:dyDescent="0.25">
      <c r="A10" s="13" t="s">
        <v>234</v>
      </c>
      <c r="B10" s="38" t="s">
        <v>52</v>
      </c>
      <c r="C10" s="23">
        <v>3</v>
      </c>
      <c r="D10" s="8">
        <v>0</v>
      </c>
      <c r="E10" s="23">
        <v>3</v>
      </c>
      <c r="F10" s="23">
        <v>3</v>
      </c>
      <c r="G10" s="76"/>
      <c r="H10" s="67"/>
      <c r="I10" s="67"/>
      <c r="J10" s="67"/>
      <c r="K10" s="67"/>
      <c r="L10" s="67"/>
      <c r="M10" s="68">
        <v>5</v>
      </c>
      <c r="N10" s="144"/>
      <c r="O10" s="13" t="s">
        <v>238</v>
      </c>
      <c r="P10" s="40" t="s">
        <v>57</v>
      </c>
      <c r="Q10" s="11">
        <v>3</v>
      </c>
      <c r="R10" s="13">
        <v>0</v>
      </c>
      <c r="S10" s="13">
        <v>3</v>
      </c>
      <c r="T10" s="12">
        <v>3</v>
      </c>
      <c r="U10" s="66"/>
      <c r="V10" s="67"/>
      <c r="W10" s="67"/>
      <c r="X10" s="67"/>
      <c r="Y10" s="67"/>
      <c r="Z10" s="67"/>
      <c r="AA10" s="68">
        <v>5</v>
      </c>
    </row>
    <row r="11" spans="1:27" ht="21.75" customHeight="1" x14ac:dyDescent="0.25">
      <c r="A11" s="195" t="s">
        <v>191</v>
      </c>
      <c r="B11" s="38" t="s">
        <v>58</v>
      </c>
      <c r="C11" s="222">
        <v>3</v>
      </c>
      <c r="D11" s="222">
        <v>0</v>
      </c>
      <c r="E11" s="222">
        <v>3</v>
      </c>
      <c r="F11" s="222">
        <v>3</v>
      </c>
      <c r="G11" s="170"/>
      <c r="H11" s="170"/>
      <c r="I11" s="170"/>
      <c r="J11" s="170"/>
      <c r="K11" s="170"/>
      <c r="L11" s="170"/>
      <c r="M11" s="67">
        <v>4</v>
      </c>
      <c r="N11" s="144"/>
      <c r="O11" s="13" t="s">
        <v>239</v>
      </c>
      <c r="P11" s="206" t="s">
        <v>46</v>
      </c>
      <c r="Q11" s="211">
        <v>3</v>
      </c>
      <c r="R11" s="212">
        <v>0</v>
      </c>
      <c r="S11" s="212">
        <v>3</v>
      </c>
      <c r="T11" s="213">
        <v>3</v>
      </c>
      <c r="U11" s="209"/>
      <c r="V11" s="210"/>
      <c r="W11" s="210"/>
      <c r="X11" s="210"/>
      <c r="Y11" s="210"/>
      <c r="Z11" s="210"/>
      <c r="AA11" s="218">
        <v>3</v>
      </c>
    </row>
    <row r="12" spans="1:27" ht="22.5" x14ac:dyDescent="0.25">
      <c r="A12" s="13" t="s">
        <v>235</v>
      </c>
      <c r="B12" s="206" t="s">
        <v>45</v>
      </c>
      <c r="C12" s="207">
        <v>3</v>
      </c>
      <c r="D12" s="208">
        <v>0</v>
      </c>
      <c r="E12" s="207">
        <v>3</v>
      </c>
      <c r="F12" s="207">
        <v>3</v>
      </c>
      <c r="G12" s="209"/>
      <c r="H12" s="210"/>
      <c r="I12" s="210"/>
      <c r="J12" s="210"/>
      <c r="K12" s="210"/>
      <c r="L12" s="210"/>
      <c r="M12" s="218">
        <v>3</v>
      </c>
      <c r="N12" s="144"/>
      <c r="O12" s="13" t="s">
        <v>240</v>
      </c>
      <c r="P12" s="40" t="s">
        <v>59</v>
      </c>
      <c r="Q12" s="11">
        <v>3</v>
      </c>
      <c r="R12" s="13">
        <v>0</v>
      </c>
      <c r="S12" s="13">
        <v>3</v>
      </c>
      <c r="T12" s="12">
        <v>3</v>
      </c>
      <c r="U12" s="77"/>
      <c r="V12" s="70"/>
      <c r="W12" s="70"/>
      <c r="X12" s="70"/>
      <c r="Y12" s="70"/>
      <c r="Z12" s="70"/>
      <c r="AA12" s="68">
        <v>5</v>
      </c>
    </row>
    <row r="13" spans="1:27" ht="23.25" x14ac:dyDescent="0.25">
      <c r="A13" s="13" t="s">
        <v>236</v>
      </c>
      <c r="B13" s="40" t="s">
        <v>50</v>
      </c>
      <c r="C13" s="23">
        <v>3</v>
      </c>
      <c r="D13" s="8">
        <v>0</v>
      </c>
      <c r="E13" s="23">
        <v>3</v>
      </c>
      <c r="F13" s="23">
        <v>3</v>
      </c>
      <c r="G13" s="77"/>
      <c r="H13" s="70"/>
      <c r="I13" s="70"/>
      <c r="J13" s="70"/>
      <c r="K13" s="70"/>
      <c r="L13" s="70"/>
      <c r="M13" s="71">
        <v>5</v>
      </c>
      <c r="N13" s="144"/>
      <c r="O13" s="67" t="s">
        <v>22</v>
      </c>
      <c r="P13" s="223" t="s">
        <v>298</v>
      </c>
      <c r="Q13" s="11">
        <v>1</v>
      </c>
      <c r="R13" s="13">
        <v>2</v>
      </c>
      <c r="S13" s="13">
        <v>3</v>
      </c>
      <c r="T13" s="12">
        <v>2</v>
      </c>
      <c r="U13" s="82"/>
      <c r="V13" s="67"/>
      <c r="W13" s="67"/>
      <c r="X13" s="67"/>
      <c r="Y13" s="67"/>
      <c r="Z13" s="67"/>
      <c r="AA13" s="68">
        <v>4</v>
      </c>
    </row>
    <row r="14" spans="1:27" ht="22.5" x14ac:dyDescent="0.25">
      <c r="A14" s="23" t="s">
        <v>17</v>
      </c>
      <c r="B14" s="38" t="s">
        <v>42</v>
      </c>
      <c r="C14" s="23">
        <v>2</v>
      </c>
      <c r="D14" s="8">
        <v>0</v>
      </c>
      <c r="E14" s="23">
        <v>2</v>
      </c>
      <c r="F14" s="23">
        <v>2</v>
      </c>
      <c r="G14" s="82"/>
      <c r="H14" s="67"/>
      <c r="I14" s="67"/>
      <c r="J14" s="67"/>
      <c r="K14" s="67"/>
      <c r="L14" s="67"/>
      <c r="M14" s="68">
        <v>3</v>
      </c>
      <c r="N14" s="144"/>
      <c r="O14" s="42" t="s">
        <v>18</v>
      </c>
      <c r="P14" s="40" t="s">
        <v>44</v>
      </c>
      <c r="Q14" s="11">
        <v>2</v>
      </c>
      <c r="R14" s="13">
        <v>0</v>
      </c>
      <c r="S14" s="13">
        <v>2</v>
      </c>
      <c r="T14" s="12">
        <v>2</v>
      </c>
      <c r="U14" s="82"/>
      <c r="V14" s="67"/>
      <c r="W14" s="67"/>
      <c r="X14" s="67"/>
      <c r="Y14" s="67"/>
      <c r="Z14" s="67"/>
      <c r="AA14" s="68">
        <v>3</v>
      </c>
    </row>
    <row r="15" spans="1:27" ht="22.5" x14ac:dyDescent="0.25">
      <c r="A15" s="42" t="s">
        <v>60</v>
      </c>
      <c r="B15" s="40" t="s">
        <v>41</v>
      </c>
      <c r="C15" s="23">
        <v>2</v>
      </c>
      <c r="D15" s="8">
        <v>0</v>
      </c>
      <c r="E15" s="23">
        <v>2</v>
      </c>
      <c r="F15" s="23">
        <v>2</v>
      </c>
      <c r="G15" s="82"/>
      <c r="H15" s="67"/>
      <c r="I15" s="67"/>
      <c r="J15" s="67"/>
      <c r="K15" s="67"/>
      <c r="L15" s="67"/>
      <c r="M15" s="68">
        <v>3</v>
      </c>
      <c r="N15" s="144"/>
      <c r="O15" s="42" t="s">
        <v>61</v>
      </c>
      <c r="P15" s="40" t="s">
        <v>43</v>
      </c>
      <c r="Q15" s="11">
        <v>2</v>
      </c>
      <c r="R15" s="13">
        <v>0</v>
      </c>
      <c r="S15" s="13">
        <v>2</v>
      </c>
      <c r="T15" s="12">
        <v>2</v>
      </c>
      <c r="U15" s="82"/>
      <c r="V15" s="67"/>
      <c r="W15" s="67"/>
      <c r="X15" s="67"/>
      <c r="Y15" s="67"/>
      <c r="Z15" s="67"/>
      <c r="AA15" s="68">
        <v>3</v>
      </c>
    </row>
    <row r="16" spans="1:27" x14ac:dyDescent="0.25">
      <c r="A16" s="13" t="s">
        <v>296</v>
      </c>
      <c r="B16" s="36" t="s">
        <v>295</v>
      </c>
      <c r="C16" s="13">
        <v>2</v>
      </c>
      <c r="D16" s="13">
        <v>0</v>
      </c>
      <c r="E16" s="13">
        <v>2</v>
      </c>
      <c r="F16" s="13">
        <v>2</v>
      </c>
      <c r="G16" s="217"/>
      <c r="H16" s="67"/>
      <c r="I16" s="67"/>
      <c r="J16" s="67"/>
      <c r="K16" s="67"/>
      <c r="L16" s="67"/>
      <c r="M16" s="67">
        <v>2</v>
      </c>
      <c r="N16" s="144"/>
      <c r="O16" s="219" t="s">
        <v>296</v>
      </c>
      <c r="P16" s="36" t="s">
        <v>295</v>
      </c>
      <c r="Q16" s="219">
        <v>2</v>
      </c>
      <c r="R16" s="219">
        <v>0</v>
      </c>
      <c r="S16" s="219">
        <v>2</v>
      </c>
      <c r="T16" s="219">
        <v>2</v>
      </c>
      <c r="U16" s="220"/>
      <c r="V16" s="221"/>
      <c r="W16" s="221"/>
      <c r="X16" s="221"/>
      <c r="Y16" s="221"/>
      <c r="Z16" s="221"/>
      <c r="AA16" s="221">
        <v>2</v>
      </c>
    </row>
    <row r="17" spans="1:27" ht="23.25" customHeight="1" thickBot="1" x14ac:dyDescent="0.3">
      <c r="A17" s="260" t="s">
        <v>28</v>
      </c>
      <c r="B17" s="269"/>
      <c r="C17" s="25">
        <f>SUM(C9:C16)</f>
        <v>21</v>
      </c>
      <c r="D17" s="25">
        <f t="shared" ref="D17:F17" si="0">SUM(D9:D16)</f>
        <v>0</v>
      </c>
      <c r="E17" s="25">
        <f t="shared" si="0"/>
        <v>21</v>
      </c>
      <c r="F17" s="25">
        <f t="shared" si="0"/>
        <v>21</v>
      </c>
      <c r="G17" s="214"/>
      <c r="H17" s="215"/>
      <c r="I17" s="215"/>
      <c r="J17" s="215"/>
      <c r="K17" s="215"/>
      <c r="L17" s="215"/>
      <c r="M17" s="216">
        <f>SUM(M9:M16)</f>
        <v>30</v>
      </c>
      <c r="N17" s="144"/>
      <c r="O17" s="260" t="s">
        <v>28</v>
      </c>
      <c r="P17" s="269"/>
      <c r="Q17" s="27">
        <f t="shared" ref="Q17:AA17" si="1">SUM(Q9:Q16)</f>
        <v>19</v>
      </c>
      <c r="R17" s="27">
        <f t="shared" si="1"/>
        <v>2</v>
      </c>
      <c r="S17" s="27">
        <f t="shared" si="1"/>
        <v>21</v>
      </c>
      <c r="T17" s="27">
        <f t="shared" si="1"/>
        <v>20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0</v>
      </c>
      <c r="Y17" s="27">
        <f t="shared" si="1"/>
        <v>0</v>
      </c>
      <c r="Z17" s="27">
        <f t="shared" si="1"/>
        <v>0</v>
      </c>
      <c r="AA17" s="27">
        <f t="shared" si="1"/>
        <v>30</v>
      </c>
    </row>
    <row r="18" spans="1:27" x14ac:dyDescent="0.25">
      <c r="N18" s="144"/>
    </row>
    <row r="19" spans="1:27" ht="16.5" customHeight="1" x14ac:dyDescent="0.25">
      <c r="A19" s="21"/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</row>
    <row r="20" spans="1:27" ht="15.75" thickBot="1" x14ac:dyDescent="0.3"/>
    <row r="21" spans="1:27" ht="15.75" thickBot="1" x14ac:dyDescent="0.3">
      <c r="A21" s="263" t="s">
        <v>29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5"/>
      <c r="O21" s="263" t="s">
        <v>29</v>
      </c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</row>
    <row r="22" spans="1:27" ht="15.75" thickBot="1" x14ac:dyDescent="0.3">
      <c r="A22" s="230" t="s">
        <v>110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2"/>
      <c r="O22" s="230" t="s">
        <v>111</v>
      </c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2"/>
    </row>
    <row r="23" spans="1:27" x14ac:dyDescent="0.25">
      <c r="A23" s="267" t="s">
        <v>1</v>
      </c>
      <c r="B23" s="268"/>
      <c r="C23" s="258" t="s">
        <v>2</v>
      </c>
      <c r="D23" s="259"/>
      <c r="E23" s="259"/>
      <c r="F23" s="56" t="s">
        <v>3</v>
      </c>
      <c r="G23" s="258" t="s">
        <v>4</v>
      </c>
      <c r="H23" s="259"/>
      <c r="I23" s="259"/>
      <c r="J23" s="259"/>
      <c r="K23" s="259"/>
      <c r="L23" s="259"/>
      <c r="M23" s="237" t="s">
        <v>5</v>
      </c>
      <c r="N23" s="144"/>
      <c r="O23" s="267" t="s">
        <v>1</v>
      </c>
      <c r="P23" s="268"/>
      <c r="Q23" s="258" t="s">
        <v>2</v>
      </c>
      <c r="R23" s="259"/>
      <c r="S23" s="259"/>
      <c r="T23" s="56" t="s">
        <v>3</v>
      </c>
      <c r="U23" s="258" t="s">
        <v>4</v>
      </c>
      <c r="V23" s="259"/>
      <c r="W23" s="259"/>
      <c r="X23" s="259"/>
      <c r="Y23" s="259"/>
      <c r="Z23" s="259"/>
      <c r="AA23" s="80" t="s">
        <v>5</v>
      </c>
    </row>
    <row r="24" spans="1:27" ht="15.75" thickBot="1" x14ac:dyDescent="0.3">
      <c r="A24" s="50" t="s">
        <v>6</v>
      </c>
      <c r="B24" s="55" t="s">
        <v>7</v>
      </c>
      <c r="C24" s="50" t="s">
        <v>8</v>
      </c>
      <c r="D24" s="51" t="s">
        <v>9</v>
      </c>
      <c r="E24" s="51" t="s">
        <v>10</v>
      </c>
      <c r="F24" s="61" t="s">
        <v>11</v>
      </c>
      <c r="G24" s="53" t="s">
        <v>12</v>
      </c>
      <c r="H24" s="54" t="s">
        <v>9</v>
      </c>
      <c r="I24" s="54" t="s">
        <v>13</v>
      </c>
      <c r="J24" s="54" t="s">
        <v>14</v>
      </c>
      <c r="K24" s="54" t="s">
        <v>15</v>
      </c>
      <c r="L24" s="54" t="s">
        <v>16</v>
      </c>
      <c r="M24" s="238"/>
      <c r="N24" s="144"/>
      <c r="O24" s="50" t="s">
        <v>6</v>
      </c>
      <c r="P24" s="55" t="s">
        <v>7</v>
      </c>
      <c r="Q24" s="57" t="s">
        <v>8</v>
      </c>
      <c r="R24" s="59" t="s">
        <v>9</v>
      </c>
      <c r="S24" s="59" t="s">
        <v>10</v>
      </c>
      <c r="T24" s="60" t="s">
        <v>11</v>
      </c>
      <c r="U24" s="53" t="s">
        <v>12</v>
      </c>
      <c r="V24" s="54" t="s">
        <v>9</v>
      </c>
      <c r="W24" s="54" t="s">
        <v>13</v>
      </c>
      <c r="X24" s="54" t="s">
        <v>14</v>
      </c>
      <c r="Y24" s="54" t="s">
        <v>15</v>
      </c>
      <c r="Z24" s="54" t="s">
        <v>16</v>
      </c>
      <c r="AA24" s="81"/>
    </row>
    <row r="25" spans="1:27" x14ac:dyDescent="0.25">
      <c r="A25" s="13" t="s">
        <v>241</v>
      </c>
      <c r="B25" s="35" t="s">
        <v>65</v>
      </c>
      <c r="C25" s="26">
        <v>3</v>
      </c>
      <c r="D25" s="26">
        <v>0</v>
      </c>
      <c r="E25" s="26">
        <v>3</v>
      </c>
      <c r="F25" s="22">
        <v>3</v>
      </c>
      <c r="G25" s="86"/>
      <c r="H25" s="31"/>
      <c r="I25" s="31"/>
      <c r="J25" s="31"/>
      <c r="K25" s="31"/>
      <c r="L25" s="31"/>
      <c r="M25" s="32">
        <v>6</v>
      </c>
      <c r="N25" s="145"/>
      <c r="O25" s="13" t="s">
        <v>244</v>
      </c>
      <c r="P25" s="35" t="s">
        <v>74</v>
      </c>
      <c r="Q25" s="26">
        <v>3</v>
      </c>
      <c r="R25" s="26">
        <v>0</v>
      </c>
      <c r="S25" s="26">
        <v>3</v>
      </c>
      <c r="T25" s="22">
        <v>3</v>
      </c>
      <c r="U25" s="90"/>
      <c r="V25" s="64"/>
      <c r="W25" s="64"/>
      <c r="X25" s="64"/>
      <c r="Y25" s="64"/>
      <c r="Z25" s="64"/>
      <c r="AA25" s="65">
        <v>6</v>
      </c>
    </row>
    <row r="26" spans="1:27" x14ac:dyDescent="0.25">
      <c r="A26" s="13" t="s">
        <v>30</v>
      </c>
      <c r="B26" s="36" t="s">
        <v>66</v>
      </c>
      <c r="C26" s="8">
        <v>3</v>
      </c>
      <c r="D26" s="8">
        <v>0</v>
      </c>
      <c r="E26" s="8">
        <v>3</v>
      </c>
      <c r="F26" s="23">
        <v>3</v>
      </c>
      <c r="G26" s="87"/>
      <c r="H26" s="13"/>
      <c r="I26" s="13"/>
      <c r="J26" s="13"/>
      <c r="K26" s="13"/>
      <c r="L26" s="13"/>
      <c r="M26" s="12">
        <v>5</v>
      </c>
      <c r="N26" s="145"/>
      <c r="O26" s="195" t="s">
        <v>31</v>
      </c>
      <c r="P26" s="36" t="s">
        <v>75</v>
      </c>
      <c r="Q26" s="8">
        <v>3</v>
      </c>
      <c r="R26" s="8">
        <v>0</v>
      </c>
      <c r="S26" s="8">
        <v>3</v>
      </c>
      <c r="T26" s="23">
        <v>3</v>
      </c>
      <c r="U26" s="91"/>
      <c r="V26" s="67"/>
      <c r="W26" s="67"/>
      <c r="X26" s="67"/>
      <c r="Y26" s="67"/>
      <c r="Z26" s="67"/>
      <c r="AA26" s="68">
        <v>5</v>
      </c>
    </row>
    <row r="27" spans="1:27" ht="18" customHeight="1" x14ac:dyDescent="0.25">
      <c r="A27" s="23" t="s">
        <v>34</v>
      </c>
      <c r="B27" s="36" t="s">
        <v>69</v>
      </c>
      <c r="C27" s="8">
        <v>3</v>
      </c>
      <c r="D27" s="8">
        <v>0</v>
      </c>
      <c r="E27" s="8">
        <v>3</v>
      </c>
      <c r="F27" s="23">
        <v>3</v>
      </c>
      <c r="G27" s="87"/>
      <c r="H27" s="13"/>
      <c r="I27" s="13"/>
      <c r="J27" s="13"/>
      <c r="K27" s="13"/>
      <c r="L27" s="13"/>
      <c r="M27" s="12">
        <v>5</v>
      </c>
      <c r="N27" s="145"/>
      <c r="O27" s="23" t="s">
        <v>39</v>
      </c>
      <c r="P27" s="36" t="s">
        <v>76</v>
      </c>
      <c r="Q27" s="8">
        <v>3</v>
      </c>
      <c r="R27" s="8">
        <v>0</v>
      </c>
      <c r="S27" s="8">
        <v>3</v>
      </c>
      <c r="T27" s="23">
        <v>3</v>
      </c>
      <c r="U27" s="92"/>
      <c r="V27" s="70"/>
      <c r="W27" s="70"/>
      <c r="X27" s="70"/>
      <c r="Y27" s="70"/>
      <c r="Z27" s="70"/>
      <c r="AA27" s="71">
        <v>5</v>
      </c>
    </row>
    <row r="28" spans="1:27" x14ac:dyDescent="0.25">
      <c r="A28" s="195" t="s">
        <v>242</v>
      </c>
      <c r="B28" s="172" t="s">
        <v>243</v>
      </c>
      <c r="C28" s="8">
        <v>3</v>
      </c>
      <c r="D28" s="8">
        <v>0</v>
      </c>
      <c r="E28" s="8">
        <v>3</v>
      </c>
      <c r="F28" s="23">
        <v>3</v>
      </c>
      <c r="G28" s="87"/>
      <c r="H28" s="13"/>
      <c r="I28" s="13"/>
      <c r="J28" s="13"/>
      <c r="K28" s="13"/>
      <c r="L28" s="13"/>
      <c r="M28" s="12">
        <v>5</v>
      </c>
      <c r="N28" s="145"/>
      <c r="O28" s="13" t="s">
        <v>245</v>
      </c>
      <c r="P28" s="171" t="s">
        <v>246</v>
      </c>
      <c r="Q28" s="8">
        <v>3</v>
      </c>
      <c r="R28" s="8">
        <v>0</v>
      </c>
      <c r="S28" s="8">
        <v>3</v>
      </c>
      <c r="T28" s="23">
        <v>3</v>
      </c>
      <c r="U28" s="91"/>
      <c r="V28" s="67"/>
      <c r="W28" s="67"/>
      <c r="X28" s="67"/>
      <c r="Y28" s="67"/>
      <c r="Z28" s="67"/>
      <c r="AA28" s="68">
        <v>5</v>
      </c>
    </row>
    <row r="29" spans="1:27" x14ac:dyDescent="0.25">
      <c r="A29" s="13" t="s">
        <v>247</v>
      </c>
      <c r="B29" s="36" t="s">
        <v>71</v>
      </c>
      <c r="C29" s="8">
        <v>3</v>
      </c>
      <c r="D29" s="8">
        <v>0</v>
      </c>
      <c r="E29" s="8">
        <v>3</v>
      </c>
      <c r="F29" s="23">
        <v>3</v>
      </c>
      <c r="G29" s="87"/>
      <c r="H29" s="13"/>
      <c r="I29" s="13"/>
      <c r="J29" s="13"/>
      <c r="K29" s="13"/>
      <c r="L29" s="13"/>
      <c r="M29" s="12">
        <v>5</v>
      </c>
      <c r="N29" s="145"/>
      <c r="O29" s="13" t="s">
        <v>248</v>
      </c>
      <c r="P29" s="36" t="s">
        <v>78</v>
      </c>
      <c r="Q29" s="8">
        <v>3</v>
      </c>
      <c r="R29" s="8">
        <v>0</v>
      </c>
      <c r="S29" s="8">
        <v>3</v>
      </c>
      <c r="T29" s="23">
        <v>3</v>
      </c>
      <c r="U29" s="91"/>
      <c r="V29" s="67"/>
      <c r="W29" s="67"/>
      <c r="X29" s="67"/>
      <c r="Y29" s="67"/>
      <c r="Z29" s="67"/>
      <c r="AA29" s="68">
        <v>5</v>
      </c>
    </row>
    <row r="30" spans="1:27" ht="15.75" thickBot="1" x14ac:dyDescent="0.3">
      <c r="A30" s="43" t="s">
        <v>54</v>
      </c>
      <c r="B30" s="62" t="s">
        <v>297</v>
      </c>
      <c r="C30" s="8">
        <v>2</v>
      </c>
      <c r="D30" s="8"/>
      <c r="E30" s="8">
        <v>2</v>
      </c>
      <c r="F30" s="23">
        <v>2</v>
      </c>
      <c r="G30" s="87"/>
      <c r="H30" s="13"/>
      <c r="I30" s="13"/>
      <c r="J30" s="13"/>
      <c r="K30" s="13"/>
      <c r="L30" s="13"/>
      <c r="M30" s="12">
        <v>4</v>
      </c>
      <c r="N30" s="145"/>
      <c r="O30" s="43" t="s">
        <v>54</v>
      </c>
      <c r="P30" s="62" t="s">
        <v>297</v>
      </c>
      <c r="Q30" s="8">
        <v>2</v>
      </c>
      <c r="R30" s="8"/>
      <c r="S30" s="8">
        <v>2</v>
      </c>
      <c r="T30" s="23">
        <v>2</v>
      </c>
      <c r="U30" s="92"/>
      <c r="V30" s="67"/>
      <c r="W30" s="67"/>
      <c r="X30" s="67"/>
      <c r="Y30" s="67"/>
      <c r="Z30" s="67"/>
      <c r="AA30" s="68">
        <v>4</v>
      </c>
    </row>
    <row r="31" spans="1:27" ht="15.75" thickBot="1" x14ac:dyDescent="0.3">
      <c r="A31" s="260" t="s">
        <v>28</v>
      </c>
      <c r="B31" s="261"/>
      <c r="C31" s="27">
        <f>SUM(C25:C30)</f>
        <v>17</v>
      </c>
      <c r="D31" s="27">
        <f>SUM(D25:D30)</f>
        <v>0</v>
      </c>
      <c r="E31" s="27">
        <f>SUM(E25:E30)</f>
        <v>17</v>
      </c>
      <c r="F31" s="25">
        <f>SUM(F25:F30)</f>
        <v>17</v>
      </c>
      <c r="G31" s="88"/>
      <c r="H31" s="19"/>
      <c r="I31" s="19"/>
      <c r="J31" s="19"/>
      <c r="K31" s="19"/>
      <c r="L31" s="19"/>
      <c r="M31" s="20">
        <f>SUM(M25:M30)</f>
        <v>30</v>
      </c>
      <c r="N31" s="145"/>
      <c r="O31" s="260" t="s">
        <v>28</v>
      </c>
      <c r="P31" s="261"/>
      <c r="Q31" s="27">
        <f>SUM(Q25:Q30)</f>
        <v>17</v>
      </c>
      <c r="R31" s="27">
        <f>SUM(R25:R30)</f>
        <v>0</v>
      </c>
      <c r="S31" s="27">
        <f>SUM(S25:S30)</f>
        <v>17</v>
      </c>
      <c r="T31" s="25">
        <f>SUM(T25:T30)</f>
        <v>17</v>
      </c>
      <c r="U31" s="93"/>
      <c r="V31" s="74"/>
      <c r="W31" s="74"/>
      <c r="X31" s="74"/>
      <c r="Y31" s="74"/>
      <c r="Z31" s="74"/>
      <c r="AA31" s="75">
        <f>SUM(AA25:AA30)</f>
        <v>30</v>
      </c>
    </row>
    <row r="32" spans="1:27" ht="29.25" customHeight="1" x14ac:dyDescent="0.2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</row>
    <row r="33" spans="1:27" ht="21.75" customHeight="1" x14ac:dyDescent="0.25"/>
    <row r="34" spans="1:27" ht="84.75" customHeight="1" thickBot="1" x14ac:dyDescent="0.3"/>
    <row r="35" spans="1:27" ht="15.75" thickBot="1" x14ac:dyDescent="0.3">
      <c r="A35" s="246" t="s">
        <v>82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8"/>
      <c r="O35" s="249" t="s">
        <v>82</v>
      </c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1"/>
    </row>
    <row r="36" spans="1:27" ht="15.75" thickBot="1" x14ac:dyDescent="0.3">
      <c r="A36" s="230" t="s">
        <v>112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  <c r="O36" s="252" t="s">
        <v>113</v>
      </c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4"/>
    </row>
    <row r="37" spans="1:27" x14ac:dyDescent="0.25">
      <c r="A37" s="233" t="s">
        <v>1</v>
      </c>
      <c r="B37" s="234"/>
      <c r="C37" s="235" t="s">
        <v>2</v>
      </c>
      <c r="D37" s="236"/>
      <c r="E37" s="236"/>
      <c r="F37" s="5" t="s">
        <v>3</v>
      </c>
      <c r="G37" s="235" t="s">
        <v>4</v>
      </c>
      <c r="H37" s="236"/>
      <c r="I37" s="236"/>
      <c r="J37" s="236"/>
      <c r="K37" s="236"/>
      <c r="L37" s="236"/>
      <c r="M37" s="237" t="s">
        <v>5</v>
      </c>
      <c r="N37" s="144"/>
      <c r="O37" s="239" t="s">
        <v>1</v>
      </c>
      <c r="P37" s="240"/>
      <c r="Q37" s="235" t="s">
        <v>2</v>
      </c>
      <c r="R37" s="236"/>
      <c r="S37" s="236"/>
      <c r="T37" s="5" t="s">
        <v>3</v>
      </c>
      <c r="U37" s="235" t="s">
        <v>4</v>
      </c>
      <c r="V37" s="236"/>
      <c r="W37" s="236"/>
      <c r="X37" s="236"/>
      <c r="Y37" s="236"/>
      <c r="Z37" s="236"/>
      <c r="AA37" s="237" t="s">
        <v>5</v>
      </c>
    </row>
    <row r="38" spans="1:27" ht="15.75" thickBot="1" x14ac:dyDescent="0.3">
      <c r="A38" s="6" t="s">
        <v>6</v>
      </c>
      <c r="B38" s="7" t="s">
        <v>7</v>
      </c>
      <c r="C38" s="28" t="s">
        <v>8</v>
      </c>
      <c r="D38" s="29" t="s">
        <v>9</v>
      </c>
      <c r="E38" s="29" t="s">
        <v>10</v>
      </c>
      <c r="F38" s="30" t="s">
        <v>11</v>
      </c>
      <c r="G38" s="33" t="s">
        <v>12</v>
      </c>
      <c r="H38" s="34" t="s">
        <v>9</v>
      </c>
      <c r="I38" s="34" t="s">
        <v>13</v>
      </c>
      <c r="J38" s="34" t="s">
        <v>14</v>
      </c>
      <c r="K38" s="34" t="s">
        <v>15</v>
      </c>
      <c r="L38" s="34" t="s">
        <v>16</v>
      </c>
      <c r="M38" s="280"/>
      <c r="N38" s="144"/>
      <c r="O38" s="28" t="s">
        <v>6</v>
      </c>
      <c r="P38" s="129" t="s">
        <v>7</v>
      </c>
      <c r="Q38" s="28" t="s">
        <v>8</v>
      </c>
      <c r="R38" s="29" t="s">
        <v>9</v>
      </c>
      <c r="S38" s="29" t="s">
        <v>10</v>
      </c>
      <c r="T38" s="30" t="s">
        <v>11</v>
      </c>
      <c r="U38" s="33" t="s">
        <v>12</v>
      </c>
      <c r="V38" s="34" t="s">
        <v>9</v>
      </c>
      <c r="W38" s="34" t="s">
        <v>13</v>
      </c>
      <c r="X38" s="34" t="s">
        <v>14</v>
      </c>
      <c r="Y38" s="34" t="s">
        <v>15</v>
      </c>
      <c r="Z38" s="34" t="s">
        <v>16</v>
      </c>
      <c r="AA38" s="238"/>
    </row>
    <row r="39" spans="1:27" x14ac:dyDescent="0.25">
      <c r="A39" s="13" t="s">
        <v>249</v>
      </c>
      <c r="B39" s="171" t="s">
        <v>250</v>
      </c>
      <c r="C39" s="10">
        <v>3</v>
      </c>
      <c r="D39" s="13">
        <v>0</v>
      </c>
      <c r="E39" s="13">
        <v>3</v>
      </c>
      <c r="F39" s="48">
        <v>3</v>
      </c>
      <c r="G39" s="120"/>
      <c r="H39" s="13"/>
      <c r="I39" s="13"/>
      <c r="J39" s="13"/>
      <c r="K39" s="13"/>
      <c r="L39" s="13"/>
      <c r="M39" s="12">
        <v>6</v>
      </c>
      <c r="N39" s="145"/>
      <c r="O39" s="13" t="s">
        <v>252</v>
      </c>
      <c r="P39" s="171" t="s">
        <v>253</v>
      </c>
      <c r="Q39" s="10">
        <v>3</v>
      </c>
      <c r="R39" s="13">
        <v>0</v>
      </c>
      <c r="S39" s="13">
        <v>3</v>
      </c>
      <c r="T39" s="48">
        <v>3</v>
      </c>
      <c r="U39" s="120"/>
      <c r="V39" s="13"/>
      <c r="W39" s="13"/>
      <c r="X39" s="13"/>
      <c r="Y39" s="13"/>
      <c r="Z39" s="13"/>
      <c r="AA39" s="12">
        <v>6</v>
      </c>
    </row>
    <row r="40" spans="1:27" ht="22.5" x14ac:dyDescent="0.25">
      <c r="A40" s="23" t="s">
        <v>83</v>
      </c>
      <c r="B40" s="36" t="s">
        <v>120</v>
      </c>
      <c r="C40" s="10">
        <v>3</v>
      </c>
      <c r="D40" s="13">
        <v>0</v>
      </c>
      <c r="E40" s="13">
        <v>3</v>
      </c>
      <c r="F40" s="48">
        <v>3</v>
      </c>
      <c r="G40" s="120"/>
      <c r="H40" s="13"/>
      <c r="I40" s="13"/>
      <c r="J40" s="13"/>
      <c r="K40" s="13"/>
      <c r="L40" s="13"/>
      <c r="M40" s="12">
        <v>7</v>
      </c>
      <c r="N40" s="145"/>
      <c r="O40" s="13" t="s">
        <v>254</v>
      </c>
      <c r="P40" s="171" t="s">
        <v>255</v>
      </c>
      <c r="Q40" s="10">
        <v>3</v>
      </c>
      <c r="R40" s="13">
        <v>0</v>
      </c>
      <c r="S40" s="13">
        <v>3</v>
      </c>
      <c r="T40" s="48">
        <v>3</v>
      </c>
      <c r="U40" s="120"/>
      <c r="V40" s="13"/>
      <c r="W40" s="13"/>
      <c r="X40" s="13"/>
      <c r="Y40" s="13"/>
      <c r="Z40" s="13"/>
      <c r="AA40" s="12">
        <v>6</v>
      </c>
    </row>
    <row r="41" spans="1:27" x14ac:dyDescent="0.25">
      <c r="A41" s="23" t="s">
        <v>86</v>
      </c>
      <c r="B41" s="36" t="s">
        <v>121</v>
      </c>
      <c r="C41" s="10">
        <v>3</v>
      </c>
      <c r="D41" s="13">
        <v>0</v>
      </c>
      <c r="E41" s="13">
        <v>3</v>
      </c>
      <c r="F41" s="48">
        <v>3</v>
      </c>
      <c r="G41" s="120"/>
      <c r="H41" s="13"/>
      <c r="I41" s="13"/>
      <c r="J41" s="13"/>
      <c r="K41" s="13"/>
      <c r="L41" s="13"/>
      <c r="M41" s="12">
        <v>6</v>
      </c>
      <c r="N41" s="145"/>
      <c r="O41" s="23" t="s">
        <v>84</v>
      </c>
      <c r="P41" s="36" t="s">
        <v>126</v>
      </c>
      <c r="Q41" s="10">
        <v>3</v>
      </c>
      <c r="R41" s="13">
        <v>0</v>
      </c>
      <c r="S41" s="13">
        <v>3</v>
      </c>
      <c r="T41" s="48">
        <v>3</v>
      </c>
      <c r="U41" s="120"/>
      <c r="V41" s="13"/>
      <c r="W41" s="13"/>
      <c r="X41" s="13"/>
      <c r="Y41" s="13"/>
      <c r="Z41" s="13"/>
      <c r="AA41" s="12">
        <v>7</v>
      </c>
    </row>
    <row r="42" spans="1:27" ht="18" customHeight="1" x14ac:dyDescent="0.25">
      <c r="A42" s="23" t="s">
        <v>54</v>
      </c>
      <c r="B42" s="36" t="s">
        <v>299</v>
      </c>
      <c r="C42" s="10">
        <v>3</v>
      </c>
      <c r="D42" s="13">
        <v>0</v>
      </c>
      <c r="E42" s="13">
        <v>3</v>
      </c>
      <c r="F42" s="48">
        <v>3</v>
      </c>
      <c r="G42" s="120"/>
      <c r="H42" s="13"/>
      <c r="I42" s="13"/>
      <c r="J42" s="13"/>
      <c r="K42" s="13"/>
      <c r="L42" s="13"/>
      <c r="M42" s="12">
        <v>6</v>
      </c>
      <c r="N42" s="145"/>
      <c r="O42" s="23" t="s">
        <v>54</v>
      </c>
      <c r="P42" s="36" t="s">
        <v>299</v>
      </c>
      <c r="Q42" s="10">
        <v>3</v>
      </c>
      <c r="R42" s="13">
        <v>0</v>
      </c>
      <c r="S42" s="13">
        <v>3</v>
      </c>
      <c r="T42" s="48">
        <v>3</v>
      </c>
      <c r="U42" s="120"/>
      <c r="V42" s="13"/>
      <c r="W42" s="13"/>
      <c r="X42" s="13"/>
      <c r="Y42" s="13"/>
      <c r="Z42" s="13"/>
      <c r="AA42" s="12">
        <v>5</v>
      </c>
    </row>
    <row r="43" spans="1:27" ht="19.5" customHeight="1" thickBot="1" x14ac:dyDescent="0.3">
      <c r="A43" s="23" t="s">
        <v>54</v>
      </c>
      <c r="B43" s="36" t="s">
        <v>300</v>
      </c>
      <c r="C43" s="10">
        <v>3</v>
      </c>
      <c r="D43" s="13">
        <v>0</v>
      </c>
      <c r="E43" s="13">
        <v>3</v>
      </c>
      <c r="F43" s="48">
        <v>3</v>
      </c>
      <c r="G43" s="133"/>
      <c r="H43" s="19"/>
      <c r="I43" s="19"/>
      <c r="J43" s="19"/>
      <c r="K43" s="19"/>
      <c r="L43" s="19"/>
      <c r="M43" s="20">
        <v>5</v>
      </c>
      <c r="N43" s="145"/>
      <c r="O43" s="23" t="s">
        <v>54</v>
      </c>
      <c r="P43" s="36" t="s">
        <v>300</v>
      </c>
      <c r="Q43" s="10">
        <v>3</v>
      </c>
      <c r="R43" s="13">
        <v>0</v>
      </c>
      <c r="S43" s="13">
        <v>3</v>
      </c>
      <c r="T43" s="48">
        <v>3</v>
      </c>
      <c r="U43" s="133"/>
      <c r="V43" s="19"/>
      <c r="W43" s="19"/>
      <c r="X43" s="19"/>
      <c r="Y43" s="19"/>
      <c r="Z43" s="19"/>
      <c r="AA43" s="20">
        <v>6</v>
      </c>
    </row>
    <row r="44" spans="1:27" ht="15.75" thickBot="1" x14ac:dyDescent="0.3">
      <c r="A44" s="226" t="s">
        <v>28</v>
      </c>
      <c r="B44" s="256"/>
      <c r="C44" s="97">
        <f>SUM(C39:C43)</f>
        <v>15</v>
      </c>
      <c r="D44" s="97">
        <f>SUM(D39:D43)</f>
        <v>0</v>
      </c>
      <c r="E44" s="98">
        <f>SUM(E39:E43)</f>
        <v>15</v>
      </c>
      <c r="F44" s="98">
        <f>SUM(F39:F43)</f>
        <v>15</v>
      </c>
      <c r="G44" s="121"/>
      <c r="H44" s="99"/>
      <c r="I44" s="99"/>
      <c r="J44" s="99"/>
      <c r="K44" s="99"/>
      <c r="L44" s="99"/>
      <c r="M44" s="123">
        <f>SUM(M39:M43)</f>
        <v>30</v>
      </c>
      <c r="N44" s="145"/>
      <c r="O44" s="228" t="s">
        <v>28</v>
      </c>
      <c r="P44" s="257"/>
      <c r="Q44" s="97">
        <f>SUM(Q39:Q43)</f>
        <v>15</v>
      </c>
      <c r="R44" s="97">
        <f>SUM(R39:R43)</f>
        <v>0</v>
      </c>
      <c r="S44" s="97">
        <f>SUM(S39:S43)</f>
        <v>15</v>
      </c>
      <c r="T44" s="98">
        <f>SUM(T39:T43)</f>
        <v>15</v>
      </c>
      <c r="U44" s="121"/>
      <c r="V44" s="99"/>
      <c r="W44" s="99"/>
      <c r="X44" s="99"/>
      <c r="Y44" s="99"/>
      <c r="Z44" s="99"/>
      <c r="AA44" s="123">
        <f>SUM(AA39:AA43)</f>
        <v>30</v>
      </c>
    </row>
    <row r="45" spans="1:27" x14ac:dyDescent="0.25">
      <c r="A45" s="119"/>
      <c r="B45" s="13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102"/>
      <c r="O45" s="122"/>
      <c r="P45" s="101"/>
      <c r="Q45" s="94"/>
      <c r="R45" s="94"/>
      <c r="S45" s="94"/>
      <c r="T45" s="118"/>
      <c r="U45" s="94"/>
      <c r="V45" s="94"/>
      <c r="W45" s="94"/>
      <c r="X45" s="94"/>
      <c r="Y45" s="94"/>
      <c r="Z45" s="94"/>
      <c r="AA45" s="94"/>
    </row>
    <row r="46" spans="1:27" x14ac:dyDescent="0.25">
      <c r="A46" s="118"/>
      <c r="B46" s="13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02"/>
      <c r="O46" s="119"/>
      <c r="P46" s="101"/>
      <c r="Q46" s="94"/>
      <c r="R46" s="94"/>
      <c r="S46" s="94"/>
      <c r="T46" s="94"/>
      <c r="U46" s="103"/>
      <c r="V46" s="103"/>
      <c r="W46" s="103"/>
      <c r="X46" s="103"/>
      <c r="Y46" s="103"/>
      <c r="Z46" s="103"/>
      <c r="AA46" s="103"/>
    </row>
    <row r="47" spans="1:27" ht="15.75" thickBot="1" x14ac:dyDescent="0.3">
      <c r="A47" s="12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5.75" thickBot="1" x14ac:dyDescent="0.3">
      <c r="A48" s="246" t="s">
        <v>91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8"/>
      <c r="O48" s="246" t="s">
        <v>91</v>
      </c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8"/>
    </row>
    <row r="49" spans="1:27" ht="15.75" thickBot="1" x14ac:dyDescent="0.3">
      <c r="A49" s="230" t="s">
        <v>114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2"/>
      <c r="O49" s="230" t="s">
        <v>115</v>
      </c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2"/>
    </row>
    <row r="50" spans="1:27" x14ac:dyDescent="0.25">
      <c r="A50" s="233" t="s">
        <v>1</v>
      </c>
      <c r="B50" s="234"/>
      <c r="C50" s="235" t="s">
        <v>2</v>
      </c>
      <c r="D50" s="236"/>
      <c r="E50" s="236"/>
      <c r="F50" s="5" t="s">
        <v>3</v>
      </c>
      <c r="G50" s="235" t="s">
        <v>4</v>
      </c>
      <c r="H50" s="236"/>
      <c r="I50" s="236"/>
      <c r="J50" s="236"/>
      <c r="K50" s="236"/>
      <c r="L50" s="236"/>
      <c r="M50" s="80" t="s">
        <v>5</v>
      </c>
      <c r="N50" s="144"/>
      <c r="O50" s="239" t="s">
        <v>1</v>
      </c>
      <c r="P50" s="240"/>
      <c r="Q50" s="235" t="s">
        <v>2</v>
      </c>
      <c r="R50" s="236"/>
      <c r="S50" s="236"/>
      <c r="T50" s="5" t="s">
        <v>3</v>
      </c>
      <c r="U50" s="235" t="s">
        <v>4</v>
      </c>
      <c r="V50" s="236"/>
      <c r="W50" s="236"/>
      <c r="X50" s="236"/>
      <c r="Y50" s="236"/>
      <c r="Z50" s="236"/>
      <c r="AA50" s="237" t="s">
        <v>5</v>
      </c>
    </row>
    <row r="51" spans="1:27" ht="15.75" thickBot="1" x14ac:dyDescent="0.3">
      <c r="A51" s="28" t="s">
        <v>6</v>
      </c>
      <c r="B51" s="129" t="s">
        <v>7</v>
      </c>
      <c r="C51" s="28" t="s">
        <v>8</v>
      </c>
      <c r="D51" s="29" t="s">
        <v>9</v>
      </c>
      <c r="E51" s="29" t="s">
        <v>10</v>
      </c>
      <c r="F51" s="30" t="s">
        <v>11</v>
      </c>
      <c r="G51" s="33" t="s">
        <v>12</v>
      </c>
      <c r="H51" s="34" t="s">
        <v>9</v>
      </c>
      <c r="I51" s="34" t="s">
        <v>13</v>
      </c>
      <c r="J51" s="34" t="s">
        <v>14</v>
      </c>
      <c r="K51" s="34" t="s">
        <v>15</v>
      </c>
      <c r="L51" s="34" t="s">
        <v>16</v>
      </c>
      <c r="M51" s="166"/>
      <c r="N51" s="144"/>
      <c r="O51" s="28" t="s">
        <v>6</v>
      </c>
      <c r="P51" s="129" t="s">
        <v>7</v>
      </c>
      <c r="Q51" s="28" t="s">
        <v>8</v>
      </c>
      <c r="R51" s="29" t="s">
        <v>9</v>
      </c>
      <c r="S51" s="29" t="s">
        <v>10</v>
      </c>
      <c r="T51" s="30" t="s">
        <v>11</v>
      </c>
      <c r="U51" s="33" t="s">
        <v>12</v>
      </c>
      <c r="V51" s="34" t="s">
        <v>9</v>
      </c>
      <c r="W51" s="34" t="s">
        <v>13</v>
      </c>
      <c r="X51" s="34" t="s">
        <v>14</v>
      </c>
      <c r="Y51" s="34" t="s">
        <v>15</v>
      </c>
      <c r="Z51" s="34" t="s">
        <v>16</v>
      </c>
      <c r="AA51" s="255"/>
    </row>
    <row r="52" spans="1:27" x14ac:dyDescent="0.25">
      <c r="A52" s="22" t="s">
        <v>134</v>
      </c>
      <c r="B52" s="37" t="s">
        <v>135</v>
      </c>
      <c r="C52" s="95">
        <v>3</v>
      </c>
      <c r="D52" s="31">
        <v>0</v>
      </c>
      <c r="E52" s="31">
        <v>3</v>
      </c>
      <c r="F52" s="44">
        <v>3</v>
      </c>
      <c r="G52" s="86"/>
      <c r="H52" s="31"/>
      <c r="I52" s="31"/>
      <c r="J52" s="31"/>
      <c r="K52" s="31"/>
      <c r="L52" s="31"/>
      <c r="M52" s="32">
        <v>5</v>
      </c>
      <c r="N52" s="145"/>
      <c r="O52" s="22" t="s">
        <v>98</v>
      </c>
      <c r="P52" s="37" t="s">
        <v>150</v>
      </c>
      <c r="Q52" s="95">
        <v>3</v>
      </c>
      <c r="R52" s="31">
        <v>0</v>
      </c>
      <c r="S52" s="31">
        <v>3</v>
      </c>
      <c r="T52" s="44">
        <v>3</v>
      </c>
      <c r="U52" s="86"/>
      <c r="V52" s="31"/>
      <c r="W52" s="31"/>
      <c r="X52" s="31"/>
      <c r="Y52" s="31"/>
      <c r="Z52" s="31"/>
      <c r="AA52" s="32">
        <v>5</v>
      </c>
    </row>
    <row r="53" spans="1:27" x14ac:dyDescent="0.25">
      <c r="A53" s="13" t="s">
        <v>256</v>
      </c>
      <c r="B53" s="171" t="s">
        <v>257</v>
      </c>
      <c r="C53" s="10">
        <v>3</v>
      </c>
      <c r="D53" s="13">
        <v>0</v>
      </c>
      <c r="E53" s="13">
        <v>3</v>
      </c>
      <c r="F53" s="48">
        <v>3</v>
      </c>
      <c r="G53" s="87"/>
      <c r="H53" s="13"/>
      <c r="I53" s="13"/>
      <c r="J53" s="13"/>
      <c r="K53" s="13"/>
      <c r="L53" s="13"/>
      <c r="M53" s="12">
        <v>7</v>
      </c>
      <c r="N53" s="145"/>
      <c r="O53" s="13" t="s">
        <v>258</v>
      </c>
      <c r="P53" s="171" t="s">
        <v>259</v>
      </c>
      <c r="Q53" s="10">
        <v>3</v>
      </c>
      <c r="R53" s="13">
        <v>0</v>
      </c>
      <c r="S53" s="13">
        <v>3</v>
      </c>
      <c r="T53" s="48">
        <v>3</v>
      </c>
      <c r="U53" s="87"/>
      <c r="V53" s="13"/>
      <c r="W53" s="13"/>
      <c r="X53" s="13"/>
      <c r="Y53" s="13"/>
      <c r="Z53" s="13"/>
      <c r="AA53" s="12">
        <v>7</v>
      </c>
    </row>
    <row r="54" spans="1:27" x14ac:dyDescent="0.25">
      <c r="A54" s="42" t="s">
        <v>54</v>
      </c>
      <c r="B54" s="40" t="s">
        <v>300</v>
      </c>
      <c r="C54" s="106">
        <v>3</v>
      </c>
      <c r="D54" s="13">
        <v>0</v>
      </c>
      <c r="E54" s="13">
        <v>3</v>
      </c>
      <c r="F54" s="39">
        <v>3</v>
      </c>
      <c r="G54" s="167"/>
      <c r="H54" s="13"/>
      <c r="I54" s="13"/>
      <c r="J54" s="13"/>
      <c r="K54" s="13"/>
      <c r="L54" s="13"/>
      <c r="M54" s="12">
        <v>6</v>
      </c>
      <c r="N54" s="145"/>
      <c r="O54" s="8" t="s">
        <v>54</v>
      </c>
      <c r="P54" s="36" t="s">
        <v>299</v>
      </c>
      <c r="Q54" s="10">
        <v>3</v>
      </c>
      <c r="R54" s="13">
        <v>0</v>
      </c>
      <c r="S54" s="13">
        <v>3</v>
      </c>
      <c r="T54" s="48">
        <v>3</v>
      </c>
      <c r="U54" s="132"/>
      <c r="V54" s="13"/>
      <c r="W54" s="13"/>
      <c r="X54" s="13"/>
      <c r="Y54" s="13"/>
      <c r="Z54" s="13"/>
      <c r="AA54" s="12">
        <v>6</v>
      </c>
    </row>
    <row r="55" spans="1:27" x14ac:dyDescent="0.25">
      <c r="A55" s="42" t="s">
        <v>54</v>
      </c>
      <c r="B55" s="38" t="s">
        <v>300</v>
      </c>
      <c r="C55" s="10">
        <v>3</v>
      </c>
      <c r="D55" s="13">
        <v>0</v>
      </c>
      <c r="E55" s="13">
        <v>3</v>
      </c>
      <c r="F55" s="48">
        <v>3</v>
      </c>
      <c r="G55" s="167"/>
      <c r="H55" s="13"/>
      <c r="I55" s="13"/>
      <c r="J55" s="13"/>
      <c r="K55" s="13"/>
      <c r="L55" s="13"/>
      <c r="M55" s="12">
        <v>6</v>
      </c>
      <c r="N55" s="145"/>
      <c r="O55" s="8" t="s">
        <v>54</v>
      </c>
      <c r="P55" s="36" t="s">
        <v>299</v>
      </c>
      <c r="Q55" s="10">
        <v>3</v>
      </c>
      <c r="R55" s="13">
        <v>0</v>
      </c>
      <c r="S55" s="13">
        <v>3</v>
      </c>
      <c r="T55" s="48">
        <v>3</v>
      </c>
      <c r="U55" s="132"/>
      <c r="V55" s="13"/>
      <c r="W55" s="13"/>
      <c r="X55" s="13"/>
      <c r="Y55" s="13"/>
      <c r="Z55" s="13"/>
      <c r="AA55" s="12">
        <v>6</v>
      </c>
    </row>
    <row r="56" spans="1:27" ht="15.75" thickBot="1" x14ac:dyDescent="0.3">
      <c r="A56" s="23" t="s">
        <v>54</v>
      </c>
      <c r="B56" s="38" t="s">
        <v>300</v>
      </c>
      <c r="C56" s="10">
        <v>3</v>
      </c>
      <c r="D56" s="13">
        <v>0</v>
      </c>
      <c r="E56" s="13">
        <v>3</v>
      </c>
      <c r="F56" s="48">
        <v>3</v>
      </c>
      <c r="G56" s="168"/>
      <c r="H56" s="17"/>
      <c r="I56" s="17"/>
      <c r="J56" s="17"/>
      <c r="K56" s="17"/>
      <c r="L56" s="17"/>
      <c r="M56" s="16">
        <v>6</v>
      </c>
      <c r="N56" s="145"/>
      <c r="O56" s="25" t="s">
        <v>54</v>
      </c>
      <c r="P56" s="165" t="s">
        <v>299</v>
      </c>
      <c r="Q56" s="46">
        <v>3</v>
      </c>
      <c r="R56" s="19">
        <v>0</v>
      </c>
      <c r="S56" s="19">
        <v>3</v>
      </c>
      <c r="T56" s="113">
        <v>3</v>
      </c>
      <c r="U56" s="169"/>
      <c r="V56" s="19"/>
      <c r="W56" s="19"/>
      <c r="X56" s="19"/>
      <c r="Y56" s="19"/>
      <c r="Z56" s="19"/>
      <c r="AA56" s="20">
        <v>6</v>
      </c>
    </row>
    <row r="57" spans="1:27" ht="15.75" thickBot="1" x14ac:dyDescent="0.3">
      <c r="A57" s="226" t="s">
        <v>28</v>
      </c>
      <c r="B57" s="227"/>
      <c r="C57" s="114">
        <f>SUM(C52:C56)</f>
        <v>15</v>
      </c>
      <c r="D57" s="114">
        <f>SUM(D52:D56)</f>
        <v>0</v>
      </c>
      <c r="E57" s="115">
        <f>SUM(E52:E56)</f>
        <v>15</v>
      </c>
      <c r="F57" s="115">
        <f>SUM(F52:F56)</f>
        <v>15</v>
      </c>
      <c r="G57" s="138"/>
      <c r="H57" s="99"/>
      <c r="I57" s="99"/>
      <c r="J57" s="99"/>
      <c r="K57" s="99"/>
      <c r="L57" s="99"/>
      <c r="M57" s="123">
        <f>SUM(M52:M56)</f>
        <v>30</v>
      </c>
      <c r="N57" s="144"/>
      <c r="O57" s="228" t="s">
        <v>28</v>
      </c>
      <c r="P57" s="229"/>
      <c r="Q57" s="114">
        <f>SUM(Q52:Q56)</f>
        <v>15</v>
      </c>
      <c r="R57" s="114">
        <f>SUM(R52:R56)</f>
        <v>0</v>
      </c>
      <c r="S57" s="114">
        <f>SUM(S52:S56)</f>
        <v>15</v>
      </c>
      <c r="T57" s="115">
        <f>SUM(T52:T56)</f>
        <v>15</v>
      </c>
      <c r="U57" s="138"/>
      <c r="V57" s="99"/>
      <c r="W57" s="99"/>
      <c r="X57" s="99"/>
      <c r="Y57" s="99"/>
      <c r="Z57" s="99"/>
      <c r="AA57" s="123">
        <f>SUM(AA52:AA56)</f>
        <v>30</v>
      </c>
    </row>
    <row r="58" spans="1:27" ht="15.75" thickBot="1" x14ac:dyDescent="0.3">
      <c r="A58" s="200"/>
      <c r="B58" s="200"/>
      <c r="C58" s="201"/>
      <c r="D58" s="201"/>
      <c r="E58" s="201"/>
      <c r="F58" s="201"/>
      <c r="G58" s="202"/>
      <c r="H58" s="203"/>
      <c r="I58" s="94"/>
      <c r="J58" s="94"/>
      <c r="K58" s="94"/>
      <c r="L58" s="94"/>
      <c r="M58" s="94"/>
      <c r="N58" s="144"/>
      <c r="O58" s="200"/>
      <c r="P58" s="204"/>
      <c r="Q58" s="201"/>
      <c r="R58" s="201"/>
      <c r="S58" s="201"/>
      <c r="T58" s="201"/>
      <c r="U58" s="205"/>
      <c r="V58" s="94"/>
      <c r="W58" s="94"/>
      <c r="X58" s="94"/>
      <c r="Y58" s="94"/>
      <c r="Z58" s="94"/>
      <c r="AA58" s="94"/>
    </row>
    <row r="59" spans="1:27" ht="15.75" thickBot="1" x14ac:dyDescent="0.3">
      <c r="A59" s="200"/>
      <c r="B59" s="200"/>
      <c r="C59" s="201"/>
      <c r="D59" s="201"/>
      <c r="E59" s="201"/>
      <c r="F59" s="201"/>
      <c r="G59" s="202"/>
      <c r="H59" s="203"/>
      <c r="I59" s="94"/>
      <c r="J59" s="94"/>
      <c r="K59" s="94"/>
      <c r="L59" s="94"/>
      <c r="M59" s="94"/>
      <c r="N59" s="144"/>
      <c r="O59" s="200"/>
      <c r="P59" s="204"/>
      <c r="Q59" s="201"/>
      <c r="R59" s="201"/>
      <c r="S59" s="201"/>
      <c r="T59" s="201"/>
      <c r="U59" s="205"/>
      <c r="V59" s="94"/>
      <c r="W59" s="94"/>
      <c r="X59" s="94"/>
      <c r="Y59" s="94"/>
      <c r="Z59" s="94"/>
      <c r="AA59" s="94"/>
    </row>
    <row r="60" spans="1:27" ht="15.75" thickBot="1" x14ac:dyDescent="0.3">
      <c r="A60" s="200"/>
      <c r="B60" s="200"/>
      <c r="C60" s="201"/>
      <c r="D60" s="201"/>
      <c r="E60" s="201"/>
      <c r="F60" s="201"/>
      <c r="G60" s="202"/>
      <c r="H60" s="203"/>
      <c r="I60" s="94"/>
      <c r="J60" s="94"/>
      <c r="K60" s="94"/>
      <c r="L60" s="94"/>
      <c r="M60" s="94"/>
      <c r="N60" s="144"/>
      <c r="O60" s="200"/>
      <c r="P60" s="204"/>
      <c r="Q60" s="201"/>
      <c r="R60" s="201"/>
      <c r="S60" s="201"/>
      <c r="T60" s="201"/>
      <c r="U60" s="205"/>
      <c r="V60" s="94"/>
      <c r="W60" s="94"/>
      <c r="X60" s="94"/>
      <c r="Y60" s="94"/>
      <c r="Z60" s="94"/>
      <c r="AA60" s="94"/>
    </row>
    <row r="61" spans="1:27" ht="15.75" thickBot="1" x14ac:dyDescent="0.3">
      <c r="A61" s="200"/>
      <c r="B61" s="200"/>
      <c r="C61" s="201"/>
      <c r="D61" s="201"/>
      <c r="E61" s="201"/>
      <c r="F61" s="201"/>
      <c r="G61" s="202"/>
      <c r="H61" s="203"/>
      <c r="I61" s="94"/>
      <c r="J61" s="94"/>
      <c r="K61" s="94"/>
      <c r="L61" s="94"/>
      <c r="M61" s="94"/>
      <c r="N61" s="144"/>
      <c r="O61" s="200"/>
      <c r="P61" s="204"/>
      <c r="Q61" s="201"/>
      <c r="R61" s="201"/>
      <c r="S61" s="201"/>
      <c r="T61" s="201"/>
      <c r="U61" s="205"/>
      <c r="V61" s="94"/>
      <c r="W61" s="94"/>
      <c r="X61" s="94"/>
      <c r="Y61" s="94"/>
      <c r="Z61" s="94"/>
      <c r="AA61" s="94"/>
    </row>
    <row r="62" spans="1:27" ht="15.75" thickBot="1" x14ac:dyDescent="0.3">
      <c r="A62" s="200"/>
      <c r="B62" s="200"/>
      <c r="C62" s="201"/>
      <c r="D62" s="201"/>
      <c r="E62" s="201"/>
      <c r="F62" s="201"/>
      <c r="G62" s="202"/>
      <c r="H62" s="203"/>
      <c r="I62" s="94"/>
      <c r="J62" s="94"/>
      <c r="K62" s="94"/>
      <c r="L62" s="94"/>
      <c r="M62" s="94"/>
      <c r="N62" s="144"/>
      <c r="O62" s="200"/>
      <c r="P62" s="204"/>
      <c r="Q62" s="201"/>
      <c r="R62" s="201"/>
      <c r="S62" s="201"/>
      <c r="T62" s="201"/>
      <c r="U62" s="205"/>
      <c r="V62" s="94"/>
      <c r="W62" s="94"/>
      <c r="X62" s="94"/>
      <c r="Y62" s="94"/>
      <c r="Z62" s="94"/>
      <c r="AA62" s="94"/>
    </row>
    <row r="63" spans="1:27" ht="18" customHeight="1" x14ac:dyDescent="0.25">
      <c r="A63" s="241"/>
      <c r="B63" s="241"/>
      <c r="C63" s="241"/>
      <c r="D63" s="241"/>
      <c r="E63" s="241"/>
      <c r="F63" s="241"/>
      <c r="G63" s="241"/>
      <c r="H63" s="241"/>
      <c r="O63" s="243"/>
      <c r="P63" s="243"/>
      <c r="Q63" s="243"/>
      <c r="R63" s="243"/>
      <c r="S63" s="243"/>
      <c r="T63" s="243"/>
    </row>
    <row r="64" spans="1:27" ht="15.75" thickBot="1" x14ac:dyDescent="0.3"/>
    <row r="65" spans="1:27" ht="36.75" customHeight="1" thickBot="1" x14ac:dyDescent="0.3">
      <c r="A65" s="286" t="s">
        <v>215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8"/>
      <c r="O65" s="281" t="s">
        <v>294</v>
      </c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3"/>
    </row>
    <row r="66" spans="1:27" x14ac:dyDescent="0.25">
      <c r="A66" s="272" t="s">
        <v>1</v>
      </c>
      <c r="B66" s="273"/>
      <c r="C66" s="274" t="s">
        <v>2</v>
      </c>
      <c r="D66" s="275"/>
      <c r="E66" s="275"/>
      <c r="F66" s="5" t="s">
        <v>3</v>
      </c>
      <c r="G66" s="235" t="s">
        <v>4</v>
      </c>
      <c r="H66" s="236"/>
      <c r="I66" s="236"/>
      <c r="J66" s="236"/>
      <c r="K66" s="236"/>
      <c r="L66" s="236"/>
      <c r="M66" s="237" t="s">
        <v>5</v>
      </c>
      <c r="O66" s="1"/>
      <c r="P66" s="2"/>
      <c r="Q66" s="3" t="s">
        <v>2</v>
      </c>
      <c r="R66" s="4"/>
      <c r="S66" s="4"/>
      <c r="T66" s="5" t="s">
        <v>3</v>
      </c>
      <c r="U66" s="235" t="s">
        <v>4</v>
      </c>
      <c r="V66" s="236"/>
      <c r="W66" s="236"/>
      <c r="X66" s="236"/>
      <c r="Y66" s="236"/>
      <c r="Z66" s="236"/>
      <c r="AA66" s="237" t="s">
        <v>5</v>
      </c>
    </row>
    <row r="67" spans="1:27" ht="15.75" thickBot="1" x14ac:dyDescent="0.3">
      <c r="A67" s="28" t="s">
        <v>6</v>
      </c>
      <c r="B67" s="129" t="s">
        <v>7</v>
      </c>
      <c r="C67" s="28" t="s">
        <v>8</v>
      </c>
      <c r="D67" s="29" t="s">
        <v>9</v>
      </c>
      <c r="E67" s="29" t="s">
        <v>10</v>
      </c>
      <c r="F67" s="30" t="s">
        <v>11</v>
      </c>
      <c r="G67" s="33" t="s">
        <v>12</v>
      </c>
      <c r="H67" s="34" t="s">
        <v>9</v>
      </c>
      <c r="I67" s="34" t="s">
        <v>13</v>
      </c>
      <c r="J67" s="34" t="s">
        <v>14</v>
      </c>
      <c r="K67" s="34" t="s">
        <v>15</v>
      </c>
      <c r="L67" s="34" t="s">
        <v>16</v>
      </c>
      <c r="M67" s="255"/>
      <c r="O67" s="28" t="s">
        <v>6</v>
      </c>
      <c r="P67" s="129" t="s">
        <v>7</v>
      </c>
      <c r="Q67" s="28" t="s">
        <v>8</v>
      </c>
      <c r="R67" s="29" t="s">
        <v>9</v>
      </c>
      <c r="S67" s="29" t="s">
        <v>10</v>
      </c>
      <c r="T67" s="30" t="s">
        <v>11</v>
      </c>
      <c r="U67" s="33" t="s">
        <v>12</v>
      </c>
      <c r="V67" s="34" t="s">
        <v>9</v>
      </c>
      <c r="W67" s="34" t="s">
        <v>13</v>
      </c>
      <c r="X67" s="34" t="s">
        <v>14</v>
      </c>
      <c r="Y67" s="34" t="s">
        <v>15</v>
      </c>
      <c r="Z67" s="34" t="s">
        <v>16</v>
      </c>
      <c r="AA67" s="255"/>
    </row>
    <row r="68" spans="1:27" ht="30" x14ac:dyDescent="0.25">
      <c r="A68" s="178" t="s">
        <v>166</v>
      </c>
      <c r="B68" s="182" t="s">
        <v>167</v>
      </c>
      <c r="C68" s="183">
        <v>2</v>
      </c>
      <c r="D68" s="183">
        <v>0</v>
      </c>
      <c r="E68" s="183">
        <v>2</v>
      </c>
      <c r="F68" s="183">
        <f t="shared" ref="F68:F69" si="2">C68+(D68/2)</f>
        <v>2</v>
      </c>
      <c r="G68" s="173"/>
      <c r="H68" s="173"/>
      <c r="I68" s="173"/>
      <c r="J68" s="173"/>
      <c r="K68" s="173"/>
      <c r="L68" s="173"/>
      <c r="M68" s="175">
        <v>5</v>
      </c>
      <c r="O68" s="196" t="s">
        <v>36</v>
      </c>
      <c r="P68" s="196" t="s">
        <v>200</v>
      </c>
      <c r="Q68" s="196">
        <v>3</v>
      </c>
      <c r="R68" s="196">
        <v>0</v>
      </c>
      <c r="S68" s="196">
        <v>3</v>
      </c>
      <c r="T68" s="196">
        <v>3</v>
      </c>
      <c r="U68" s="173"/>
      <c r="V68" s="173"/>
      <c r="W68" s="173"/>
      <c r="X68" s="173"/>
      <c r="Y68" s="173"/>
      <c r="Z68" s="173"/>
      <c r="AA68" s="175">
        <v>6</v>
      </c>
    </row>
    <row r="69" spans="1:27" ht="30" x14ac:dyDescent="0.25">
      <c r="A69" s="178" t="s">
        <v>168</v>
      </c>
      <c r="B69" s="184" t="s">
        <v>169</v>
      </c>
      <c r="C69" s="150">
        <v>2</v>
      </c>
      <c r="D69" s="150">
        <v>0</v>
      </c>
      <c r="E69" s="150">
        <v>2</v>
      </c>
      <c r="F69" s="150">
        <f t="shared" si="2"/>
        <v>2</v>
      </c>
      <c r="G69" s="170"/>
      <c r="H69" s="170"/>
      <c r="I69" s="170"/>
      <c r="J69" s="170"/>
      <c r="K69" s="170"/>
      <c r="L69" s="170"/>
      <c r="M69" s="176">
        <v>5</v>
      </c>
      <c r="O69" s="196" t="s">
        <v>251</v>
      </c>
      <c r="P69" s="196" t="s">
        <v>204</v>
      </c>
      <c r="Q69" s="196">
        <v>3</v>
      </c>
      <c r="R69" s="196">
        <v>0</v>
      </c>
      <c r="S69" s="196">
        <v>3</v>
      </c>
      <c r="T69" s="196">
        <v>3</v>
      </c>
      <c r="U69" s="170"/>
      <c r="V69" s="170"/>
      <c r="W69" s="170"/>
      <c r="X69" s="170"/>
      <c r="Y69" s="170"/>
      <c r="Z69" s="170"/>
      <c r="AA69" s="176">
        <v>6</v>
      </c>
    </row>
    <row r="70" spans="1:27" ht="22.5" x14ac:dyDescent="0.25">
      <c r="A70" s="179" t="s">
        <v>170</v>
      </c>
      <c r="B70" s="185" t="s">
        <v>171</v>
      </c>
      <c r="C70" s="161">
        <v>2</v>
      </c>
      <c r="D70" s="161">
        <v>0</v>
      </c>
      <c r="E70" s="161">
        <v>2</v>
      </c>
      <c r="F70" s="161">
        <v>2</v>
      </c>
      <c r="G70" s="170"/>
      <c r="H70" s="170"/>
      <c r="I70" s="170"/>
      <c r="J70" s="170"/>
      <c r="K70" s="170"/>
      <c r="L70" s="170"/>
      <c r="M70" s="176">
        <v>5</v>
      </c>
      <c r="O70" s="196" t="s">
        <v>260</v>
      </c>
      <c r="P70" s="196" t="s">
        <v>229</v>
      </c>
      <c r="Q70" s="196">
        <v>3</v>
      </c>
      <c r="R70" s="196">
        <v>0</v>
      </c>
      <c r="S70" s="196">
        <v>3</v>
      </c>
      <c r="T70" s="196">
        <v>3</v>
      </c>
      <c r="U70" s="170"/>
      <c r="V70" s="170"/>
      <c r="W70" s="170"/>
      <c r="X70" s="170"/>
      <c r="Y70" s="170"/>
      <c r="Z70" s="170"/>
      <c r="AA70" s="176">
        <v>6</v>
      </c>
    </row>
    <row r="71" spans="1:27" x14ac:dyDescent="0.25">
      <c r="A71" s="179" t="s">
        <v>172</v>
      </c>
      <c r="B71" s="185" t="s">
        <v>173</v>
      </c>
      <c r="C71" s="161">
        <v>2</v>
      </c>
      <c r="D71" s="161">
        <v>0</v>
      </c>
      <c r="E71" s="161">
        <v>2</v>
      </c>
      <c r="F71" s="161">
        <v>2</v>
      </c>
      <c r="G71" s="170"/>
      <c r="H71" s="170"/>
      <c r="I71" s="170"/>
      <c r="J71" s="170"/>
      <c r="K71" s="170"/>
      <c r="L71" s="170"/>
      <c r="M71" s="176">
        <v>5</v>
      </c>
      <c r="O71" s="196" t="s">
        <v>252</v>
      </c>
      <c r="P71" s="196" t="s">
        <v>231</v>
      </c>
      <c r="Q71" s="196">
        <v>3</v>
      </c>
      <c r="R71" s="196">
        <v>0</v>
      </c>
      <c r="S71" s="196">
        <v>3</v>
      </c>
      <c r="T71" s="196">
        <v>3</v>
      </c>
      <c r="U71" s="170"/>
      <c r="V71" s="170"/>
      <c r="W71" s="170"/>
      <c r="X71" s="170"/>
      <c r="Y71" s="170"/>
      <c r="Z71" s="170"/>
      <c r="AA71" s="176">
        <v>6</v>
      </c>
    </row>
    <row r="72" spans="1:27" x14ac:dyDescent="0.25">
      <c r="A72" s="180" t="s">
        <v>174</v>
      </c>
      <c r="B72" s="186" t="s">
        <v>175</v>
      </c>
      <c r="C72" s="157">
        <v>2</v>
      </c>
      <c r="D72" s="157">
        <v>0</v>
      </c>
      <c r="E72" s="157">
        <v>2</v>
      </c>
      <c r="F72" s="157">
        <v>2</v>
      </c>
      <c r="G72" s="170"/>
      <c r="H72" s="170"/>
      <c r="I72" s="170"/>
      <c r="J72" s="170"/>
      <c r="K72" s="170"/>
      <c r="L72" s="170"/>
      <c r="M72" s="176">
        <v>5</v>
      </c>
      <c r="O72" s="196" t="s">
        <v>261</v>
      </c>
      <c r="P72" s="196" t="s">
        <v>206</v>
      </c>
      <c r="Q72" s="196">
        <v>3</v>
      </c>
      <c r="R72" s="196">
        <v>0</v>
      </c>
      <c r="S72" s="196">
        <v>3</v>
      </c>
      <c r="T72" s="196">
        <v>3</v>
      </c>
      <c r="U72" s="170"/>
      <c r="V72" s="170"/>
      <c r="W72" s="170"/>
      <c r="X72" s="170"/>
      <c r="Y72" s="170"/>
      <c r="Z72" s="170"/>
      <c r="AA72" s="176">
        <v>6</v>
      </c>
    </row>
    <row r="73" spans="1:27" x14ac:dyDescent="0.25">
      <c r="A73" s="180" t="s">
        <v>176</v>
      </c>
      <c r="B73" s="186" t="s">
        <v>177</v>
      </c>
      <c r="C73" s="157">
        <v>2</v>
      </c>
      <c r="D73" s="157">
        <v>0</v>
      </c>
      <c r="E73" s="157">
        <v>2</v>
      </c>
      <c r="F73" s="157">
        <v>2</v>
      </c>
      <c r="G73" s="170"/>
      <c r="H73" s="170"/>
      <c r="I73" s="170"/>
      <c r="J73" s="170"/>
      <c r="K73" s="170"/>
      <c r="L73" s="170"/>
      <c r="M73" s="176">
        <v>5</v>
      </c>
      <c r="O73" s="196" t="s">
        <v>262</v>
      </c>
      <c r="P73" s="196" t="s">
        <v>263</v>
      </c>
      <c r="Q73" s="196">
        <v>3</v>
      </c>
      <c r="R73" s="196">
        <v>0</v>
      </c>
      <c r="S73" s="196">
        <v>3</v>
      </c>
      <c r="T73" s="196">
        <v>3</v>
      </c>
      <c r="U73" s="170"/>
      <c r="V73" s="170"/>
      <c r="W73" s="170"/>
      <c r="X73" s="170"/>
      <c r="Y73" s="170"/>
      <c r="Z73" s="170"/>
      <c r="AA73" s="176">
        <v>6</v>
      </c>
    </row>
    <row r="74" spans="1:27" x14ac:dyDescent="0.25">
      <c r="A74" s="180" t="s">
        <v>178</v>
      </c>
      <c r="B74" s="186" t="s">
        <v>179</v>
      </c>
      <c r="C74" s="157">
        <v>2</v>
      </c>
      <c r="D74" s="157">
        <v>0</v>
      </c>
      <c r="E74" s="157">
        <v>2</v>
      </c>
      <c r="F74" s="157">
        <v>2</v>
      </c>
      <c r="G74" s="170"/>
      <c r="H74" s="170"/>
      <c r="I74" s="170"/>
      <c r="J74" s="170"/>
      <c r="K74" s="170"/>
      <c r="L74" s="170"/>
      <c r="M74" s="176">
        <v>5</v>
      </c>
      <c r="O74" s="196" t="s">
        <v>264</v>
      </c>
      <c r="P74" s="196" t="s">
        <v>208</v>
      </c>
      <c r="Q74" s="196">
        <v>3</v>
      </c>
      <c r="R74" s="196">
        <v>0</v>
      </c>
      <c r="S74" s="196">
        <v>3</v>
      </c>
      <c r="T74" s="196">
        <v>3</v>
      </c>
      <c r="U74" s="170"/>
      <c r="V74" s="170"/>
      <c r="W74" s="170"/>
      <c r="X74" s="170"/>
      <c r="Y74" s="170"/>
      <c r="Z74" s="170"/>
      <c r="AA74" s="176">
        <v>6</v>
      </c>
    </row>
    <row r="75" spans="1:27" x14ac:dyDescent="0.25">
      <c r="A75" s="180" t="s">
        <v>180</v>
      </c>
      <c r="B75" s="186" t="s">
        <v>181</v>
      </c>
      <c r="C75" s="157">
        <v>2</v>
      </c>
      <c r="D75" s="157">
        <v>0</v>
      </c>
      <c r="E75" s="157">
        <v>2</v>
      </c>
      <c r="F75" s="157">
        <v>2</v>
      </c>
      <c r="G75" s="170"/>
      <c r="H75" s="170"/>
      <c r="I75" s="170"/>
      <c r="J75" s="170"/>
      <c r="K75" s="170"/>
      <c r="L75" s="170"/>
      <c r="M75" s="176">
        <v>5</v>
      </c>
      <c r="O75" s="196" t="s">
        <v>265</v>
      </c>
      <c r="P75" s="196" t="s">
        <v>210</v>
      </c>
      <c r="Q75" s="196">
        <v>3</v>
      </c>
      <c r="R75" s="196">
        <v>0</v>
      </c>
      <c r="S75" s="196">
        <v>3</v>
      </c>
      <c r="T75" s="196">
        <v>3</v>
      </c>
      <c r="U75" s="170"/>
      <c r="V75" s="170"/>
      <c r="W75" s="170"/>
      <c r="X75" s="170"/>
      <c r="Y75" s="170"/>
      <c r="Z75" s="170"/>
      <c r="AA75" s="176">
        <v>6</v>
      </c>
    </row>
    <row r="76" spans="1:27" x14ac:dyDescent="0.25">
      <c r="A76" s="180" t="s">
        <v>182</v>
      </c>
      <c r="B76" s="186" t="s">
        <v>183</v>
      </c>
      <c r="C76" s="157">
        <v>2</v>
      </c>
      <c r="D76" s="157">
        <v>0</v>
      </c>
      <c r="E76" s="157">
        <v>2</v>
      </c>
      <c r="F76" s="157">
        <v>2</v>
      </c>
      <c r="G76" s="170"/>
      <c r="H76" s="170"/>
      <c r="I76" s="170"/>
      <c r="J76" s="170"/>
      <c r="K76" s="170"/>
      <c r="L76" s="170"/>
      <c r="M76" s="176">
        <v>5</v>
      </c>
      <c r="O76" s="196" t="s">
        <v>266</v>
      </c>
      <c r="P76" s="196" t="s">
        <v>212</v>
      </c>
      <c r="Q76" s="196">
        <v>3</v>
      </c>
      <c r="R76" s="196">
        <v>0</v>
      </c>
      <c r="S76" s="196">
        <v>3</v>
      </c>
      <c r="T76" s="196">
        <v>3</v>
      </c>
      <c r="U76" s="170"/>
      <c r="V76" s="170"/>
      <c r="W76" s="170"/>
      <c r="X76" s="170"/>
      <c r="Y76" s="170"/>
      <c r="Z76" s="170"/>
      <c r="AA76" s="176">
        <v>6</v>
      </c>
    </row>
    <row r="77" spans="1:27" x14ac:dyDescent="0.25">
      <c r="A77" s="180" t="s">
        <v>184</v>
      </c>
      <c r="B77" s="186" t="s">
        <v>185</v>
      </c>
      <c r="C77" s="157">
        <v>2</v>
      </c>
      <c r="D77" s="157">
        <v>0</v>
      </c>
      <c r="E77" s="157">
        <v>2</v>
      </c>
      <c r="F77" s="157">
        <v>2</v>
      </c>
      <c r="G77" s="170"/>
      <c r="H77" s="170"/>
      <c r="I77" s="170"/>
      <c r="J77" s="170"/>
      <c r="K77" s="170"/>
      <c r="L77" s="170"/>
      <c r="M77" s="176">
        <v>5</v>
      </c>
      <c r="O77" s="196" t="s">
        <v>267</v>
      </c>
      <c r="P77" s="196" t="s">
        <v>268</v>
      </c>
      <c r="Q77" s="196">
        <v>3</v>
      </c>
      <c r="R77" s="196">
        <v>0</v>
      </c>
      <c r="S77" s="196">
        <v>3</v>
      </c>
      <c r="T77" s="196">
        <v>3</v>
      </c>
      <c r="U77" s="170"/>
      <c r="V77" s="170"/>
      <c r="W77" s="170"/>
      <c r="X77" s="170"/>
      <c r="Y77" s="170"/>
      <c r="Z77" s="170"/>
      <c r="AA77" s="176">
        <v>6</v>
      </c>
    </row>
    <row r="78" spans="1:27" ht="22.5" x14ac:dyDescent="0.25">
      <c r="A78" s="180" t="s">
        <v>186</v>
      </c>
      <c r="B78" s="186" t="s">
        <v>187</v>
      </c>
      <c r="C78" s="157">
        <v>2</v>
      </c>
      <c r="D78" s="157">
        <v>0</v>
      </c>
      <c r="E78" s="157">
        <v>2</v>
      </c>
      <c r="F78" s="157">
        <v>2</v>
      </c>
      <c r="G78" s="170"/>
      <c r="H78" s="170"/>
      <c r="I78" s="170"/>
      <c r="J78" s="170"/>
      <c r="K78" s="170"/>
      <c r="L78" s="170"/>
      <c r="M78" s="176">
        <v>5</v>
      </c>
      <c r="O78" s="196" t="s">
        <v>269</v>
      </c>
      <c r="P78" s="196" t="s">
        <v>270</v>
      </c>
      <c r="Q78" s="197">
        <v>3</v>
      </c>
      <c r="R78" s="196">
        <v>0</v>
      </c>
      <c r="S78" s="196">
        <v>3</v>
      </c>
      <c r="T78" s="196">
        <v>3</v>
      </c>
      <c r="V78" s="170"/>
      <c r="W78" s="170"/>
      <c r="X78" s="170"/>
      <c r="Y78" s="170"/>
      <c r="Z78" s="170"/>
      <c r="AA78" s="176">
        <v>6</v>
      </c>
    </row>
    <row r="79" spans="1:27" ht="15.75" thickBot="1" x14ac:dyDescent="0.3">
      <c r="A79" s="181" t="s">
        <v>188</v>
      </c>
      <c r="B79" s="187" t="s">
        <v>189</v>
      </c>
      <c r="C79" s="188">
        <v>2</v>
      </c>
      <c r="D79" s="188">
        <v>0</v>
      </c>
      <c r="E79" s="188">
        <v>2</v>
      </c>
      <c r="F79" s="188">
        <v>2</v>
      </c>
      <c r="G79" s="174"/>
      <c r="H79" s="174"/>
      <c r="I79" s="174"/>
      <c r="J79" s="174"/>
      <c r="K79" s="174"/>
      <c r="L79" s="174"/>
      <c r="M79" s="177">
        <v>5</v>
      </c>
      <c r="O79" s="198" t="s">
        <v>271</v>
      </c>
      <c r="P79" s="198" t="s">
        <v>272</v>
      </c>
      <c r="Q79" s="198">
        <v>3</v>
      </c>
      <c r="R79" s="198">
        <v>0</v>
      </c>
      <c r="S79" s="198">
        <v>3</v>
      </c>
      <c r="T79" s="198">
        <v>3</v>
      </c>
      <c r="U79" s="170"/>
      <c r="V79" s="170"/>
      <c r="W79" s="170"/>
      <c r="X79" s="170"/>
      <c r="Y79" s="170"/>
      <c r="Z79" s="170"/>
      <c r="AA79" s="176"/>
    </row>
    <row r="80" spans="1:27" x14ac:dyDescent="0.25">
      <c r="A80" s="100"/>
      <c r="B80" s="100"/>
      <c r="C80" s="94"/>
      <c r="D80" s="94"/>
      <c r="E80" s="94"/>
      <c r="F80" s="94"/>
      <c r="O80" s="198" t="s">
        <v>273</v>
      </c>
      <c r="P80" s="198" t="s">
        <v>274</v>
      </c>
      <c r="Q80" s="198">
        <v>3</v>
      </c>
      <c r="R80" s="198">
        <v>0</v>
      </c>
      <c r="S80" s="198">
        <v>3</v>
      </c>
      <c r="T80" s="198">
        <v>3</v>
      </c>
      <c r="V80" s="170"/>
      <c r="W80" s="170"/>
      <c r="X80" s="170"/>
      <c r="Y80" s="170"/>
      <c r="Z80" s="170"/>
      <c r="AA80" s="176"/>
    </row>
    <row r="81" spans="1:27" x14ac:dyDescent="0.25">
      <c r="A81" s="163" t="s">
        <v>190</v>
      </c>
      <c r="B81" s="162"/>
      <c r="C81" s="162"/>
      <c r="D81" s="162"/>
      <c r="E81" s="162"/>
      <c r="F81" s="162"/>
      <c r="O81" s="198" t="s">
        <v>275</v>
      </c>
      <c r="P81" s="198" t="s">
        <v>276</v>
      </c>
      <c r="Q81" s="198">
        <v>3</v>
      </c>
      <c r="R81" s="198">
        <v>0</v>
      </c>
      <c r="S81" s="198">
        <v>3</v>
      </c>
      <c r="T81" s="198">
        <v>3</v>
      </c>
      <c r="U81" s="170"/>
      <c r="V81" s="170"/>
      <c r="W81" s="170"/>
      <c r="X81" s="170"/>
      <c r="Y81" s="170"/>
      <c r="Z81" s="170"/>
      <c r="AA81" s="176"/>
    </row>
    <row r="82" spans="1:27" x14ac:dyDescent="0.25">
      <c r="A82" s="162"/>
      <c r="B82" s="162"/>
      <c r="C82" s="162"/>
      <c r="D82" s="162"/>
      <c r="E82" s="162"/>
      <c r="F82" s="162"/>
      <c r="O82" s="198" t="s">
        <v>277</v>
      </c>
      <c r="P82" s="198" t="s">
        <v>278</v>
      </c>
      <c r="Q82" s="198">
        <v>3</v>
      </c>
      <c r="R82" s="198">
        <v>0</v>
      </c>
      <c r="S82" s="198">
        <v>3</v>
      </c>
      <c r="T82" s="198">
        <v>3</v>
      </c>
      <c r="U82" s="170"/>
      <c r="V82" s="170"/>
      <c r="W82" s="170"/>
      <c r="X82" s="170"/>
      <c r="Y82" s="170"/>
      <c r="Z82" s="170"/>
      <c r="AA82" s="176"/>
    </row>
    <row r="83" spans="1:27" x14ac:dyDescent="0.25">
      <c r="O83" s="198" t="s">
        <v>279</v>
      </c>
      <c r="P83" s="198" t="s">
        <v>280</v>
      </c>
      <c r="Q83" s="198">
        <v>3</v>
      </c>
      <c r="R83" s="198">
        <v>0</v>
      </c>
      <c r="S83" s="198">
        <v>3</v>
      </c>
      <c r="T83" s="198">
        <v>3</v>
      </c>
      <c r="V83" s="170"/>
      <c r="W83" s="170"/>
      <c r="X83" s="170"/>
      <c r="Y83" s="170"/>
      <c r="Z83" s="170"/>
      <c r="AA83" s="176"/>
    </row>
    <row r="84" spans="1:27" ht="17.25" customHeight="1" x14ac:dyDescent="0.25">
      <c r="O84" s="198" t="s">
        <v>281</v>
      </c>
      <c r="P84" s="198" t="s">
        <v>282</v>
      </c>
      <c r="Q84" s="198">
        <v>3</v>
      </c>
      <c r="R84" s="198">
        <v>0</v>
      </c>
      <c r="S84" s="198">
        <v>3</v>
      </c>
      <c r="T84" s="198">
        <v>3</v>
      </c>
      <c r="U84" s="170"/>
      <c r="V84" s="170"/>
      <c r="W84" s="170"/>
      <c r="X84" s="170"/>
      <c r="Y84" s="170"/>
      <c r="Z84" s="170"/>
      <c r="AA84" s="176"/>
    </row>
    <row r="85" spans="1:27" x14ac:dyDescent="0.25">
      <c r="O85" s="198" t="s">
        <v>283</v>
      </c>
      <c r="P85" s="198" t="s">
        <v>284</v>
      </c>
      <c r="Q85" s="198">
        <v>3</v>
      </c>
      <c r="R85" s="198">
        <v>0</v>
      </c>
      <c r="S85" s="198">
        <v>3</v>
      </c>
      <c r="T85" s="198">
        <v>3</v>
      </c>
      <c r="U85" s="170"/>
      <c r="V85" s="170"/>
      <c r="W85" s="170"/>
      <c r="X85" s="170"/>
      <c r="Y85" s="170"/>
      <c r="Z85" s="170"/>
      <c r="AA85" s="176"/>
    </row>
    <row r="86" spans="1:27" x14ac:dyDescent="0.25">
      <c r="O86" s="198" t="s">
        <v>285</v>
      </c>
      <c r="P86" s="198" t="s">
        <v>286</v>
      </c>
      <c r="Q86" s="198">
        <v>3</v>
      </c>
      <c r="R86" s="198">
        <v>0</v>
      </c>
      <c r="S86" s="198">
        <v>3</v>
      </c>
      <c r="T86" s="198">
        <v>3</v>
      </c>
      <c r="U86" s="289"/>
      <c r="V86" s="289"/>
      <c r="W86" s="289"/>
      <c r="X86" s="289"/>
      <c r="Y86" s="289"/>
      <c r="Z86" s="289"/>
      <c r="AA86" s="290"/>
    </row>
    <row r="87" spans="1:27" ht="15.75" thickBot="1" x14ac:dyDescent="0.3">
      <c r="O87" s="198" t="s">
        <v>287</v>
      </c>
      <c r="P87" s="198" t="s">
        <v>288</v>
      </c>
      <c r="Q87" s="198">
        <v>3</v>
      </c>
      <c r="R87" s="198">
        <v>0</v>
      </c>
      <c r="S87" s="198">
        <v>3</v>
      </c>
      <c r="T87" s="198">
        <v>3</v>
      </c>
      <c r="U87" s="170"/>
      <c r="V87" s="170"/>
      <c r="W87" s="170"/>
      <c r="X87" s="170"/>
      <c r="Y87" s="170"/>
      <c r="Z87" s="170"/>
      <c r="AA87" s="170"/>
    </row>
    <row r="88" spans="1:27" ht="33" customHeight="1" thickBot="1" x14ac:dyDescent="0.3">
      <c r="A88" s="276" t="s">
        <v>224</v>
      </c>
      <c r="B88" s="277"/>
      <c r="C88" s="277"/>
      <c r="D88" s="277"/>
      <c r="E88" s="277"/>
      <c r="F88" s="278"/>
      <c r="O88" s="198" t="s">
        <v>289</v>
      </c>
      <c r="P88" s="198" t="s">
        <v>290</v>
      </c>
      <c r="Q88" s="198">
        <v>3</v>
      </c>
      <c r="R88" s="198">
        <v>0</v>
      </c>
      <c r="S88" s="198">
        <v>3</v>
      </c>
      <c r="T88" s="198">
        <v>3</v>
      </c>
      <c r="U88" s="170"/>
      <c r="V88" s="170"/>
      <c r="W88" s="170"/>
      <c r="X88" s="170"/>
      <c r="Y88" s="170"/>
      <c r="Z88" s="170"/>
      <c r="AA88" s="170"/>
    </row>
    <row r="89" spans="1:27" x14ac:dyDescent="0.25">
      <c r="A89" s="189"/>
      <c r="B89" s="190"/>
      <c r="C89" s="191" t="s">
        <v>2</v>
      </c>
      <c r="D89" s="192"/>
      <c r="E89" s="192"/>
      <c r="F89" s="5" t="s">
        <v>3</v>
      </c>
      <c r="O89" s="198" t="s">
        <v>291</v>
      </c>
      <c r="P89" s="198" t="s">
        <v>292</v>
      </c>
      <c r="Q89" s="198">
        <v>3</v>
      </c>
      <c r="R89" s="198">
        <v>0</v>
      </c>
      <c r="S89" s="198">
        <v>3</v>
      </c>
      <c r="T89" s="198">
        <v>3</v>
      </c>
      <c r="U89" s="170"/>
      <c r="V89" s="170"/>
      <c r="W89" s="170"/>
      <c r="X89" s="170"/>
      <c r="Y89" s="170"/>
      <c r="Z89" s="170"/>
      <c r="AA89" s="170"/>
    </row>
    <row r="90" spans="1:27" ht="22.5" customHeight="1" thickBot="1" x14ac:dyDescent="0.3">
      <c r="A90" s="6" t="s">
        <v>6</v>
      </c>
      <c r="B90" s="7" t="s">
        <v>7</v>
      </c>
      <c r="C90" s="6" t="s">
        <v>8</v>
      </c>
      <c r="D90" s="159" t="s">
        <v>9</v>
      </c>
      <c r="E90" s="159" t="s">
        <v>10</v>
      </c>
      <c r="F90" s="160" t="s">
        <v>11</v>
      </c>
      <c r="O90" s="198" t="s">
        <v>293</v>
      </c>
      <c r="P90" s="199" t="s">
        <v>154</v>
      </c>
      <c r="Q90" s="198">
        <v>3</v>
      </c>
      <c r="R90" s="198">
        <v>0</v>
      </c>
      <c r="S90" s="198">
        <v>3</v>
      </c>
      <c r="T90" s="198">
        <v>3</v>
      </c>
      <c r="U90" s="170"/>
      <c r="V90" s="170"/>
      <c r="W90" s="170"/>
      <c r="X90" s="170"/>
      <c r="Y90" s="170"/>
      <c r="Z90" s="170"/>
      <c r="AA90" s="170"/>
    </row>
    <row r="91" spans="1:27" ht="19.5" customHeight="1" thickBot="1" x14ac:dyDescent="0.3">
      <c r="A91" s="22" t="s">
        <v>251</v>
      </c>
      <c r="B91" s="35" t="s">
        <v>223</v>
      </c>
      <c r="C91" s="95">
        <v>0</v>
      </c>
      <c r="D91" s="31">
        <v>0</v>
      </c>
      <c r="E91" s="31">
        <v>0</v>
      </c>
      <c r="F91" s="44">
        <v>0</v>
      </c>
    </row>
    <row r="92" spans="1:27" ht="15.75" thickBot="1" x14ac:dyDescent="0.3">
      <c r="A92" s="22" t="s">
        <v>252</v>
      </c>
      <c r="B92" s="35" t="s">
        <v>222</v>
      </c>
      <c r="C92" s="95">
        <v>0</v>
      </c>
      <c r="D92" s="31">
        <v>0</v>
      </c>
      <c r="E92" s="31">
        <v>0</v>
      </c>
      <c r="F92" s="44">
        <v>0</v>
      </c>
    </row>
    <row r="93" spans="1:27" x14ac:dyDescent="0.25">
      <c r="A93" s="26" t="s">
        <v>147</v>
      </c>
      <c r="B93" s="131" t="s">
        <v>148</v>
      </c>
      <c r="C93" s="95">
        <v>0</v>
      </c>
      <c r="D93" s="31">
        <v>0</v>
      </c>
      <c r="E93" s="31">
        <v>0</v>
      </c>
      <c r="F93" s="44">
        <v>0</v>
      </c>
    </row>
    <row r="94" spans="1:27" ht="21" customHeight="1" x14ac:dyDescent="0.25">
      <c r="A94" s="284" t="s">
        <v>225</v>
      </c>
      <c r="B94" s="285"/>
      <c r="C94" s="285"/>
      <c r="D94" s="285"/>
      <c r="E94" s="285"/>
      <c r="F94" s="285"/>
    </row>
  </sheetData>
  <sortState ref="O52:AA56">
    <sortCondition ref="O52:O56"/>
  </sortState>
  <mergeCells count="68">
    <mergeCell ref="A88:F88"/>
    <mergeCell ref="O65:AA65"/>
    <mergeCell ref="A94:F94"/>
    <mergeCell ref="AA37:AA38"/>
    <mergeCell ref="U66:Z66"/>
    <mergeCell ref="AA66:AA67"/>
    <mergeCell ref="G66:L66"/>
    <mergeCell ref="M66:M67"/>
    <mergeCell ref="AA50:AA51"/>
    <mergeCell ref="A66:B66"/>
    <mergeCell ref="C66:E66"/>
    <mergeCell ref="A65:M65"/>
    <mergeCell ref="U50:Z50"/>
    <mergeCell ref="A57:B57"/>
    <mergeCell ref="O57:P57"/>
    <mergeCell ref="A63:H63"/>
    <mergeCell ref="O63:T63"/>
    <mergeCell ref="A50:B50"/>
    <mergeCell ref="C50:E50"/>
    <mergeCell ref="G50:L50"/>
    <mergeCell ref="O50:P50"/>
    <mergeCell ref="Q50:S50"/>
    <mergeCell ref="A44:B44"/>
    <mergeCell ref="O44:P44"/>
    <mergeCell ref="A48:M48"/>
    <mergeCell ref="O48:AA48"/>
    <mergeCell ref="A49:M49"/>
    <mergeCell ref="O49:AA49"/>
    <mergeCell ref="A35:M35"/>
    <mergeCell ref="O35:AA35"/>
    <mergeCell ref="A36:M36"/>
    <mergeCell ref="O36:AA36"/>
    <mergeCell ref="A37:B37"/>
    <mergeCell ref="C37:E37"/>
    <mergeCell ref="G37:L37"/>
    <mergeCell ref="M37:M38"/>
    <mergeCell ref="O37:P37"/>
    <mergeCell ref="Q37:S37"/>
    <mergeCell ref="U37:Z37"/>
    <mergeCell ref="Q23:S23"/>
    <mergeCell ref="U23:Z23"/>
    <mergeCell ref="A31:B31"/>
    <mergeCell ref="O31:P31"/>
    <mergeCell ref="A32:L32"/>
    <mergeCell ref="A23:B23"/>
    <mergeCell ref="C23:E23"/>
    <mergeCell ref="G23:L23"/>
    <mergeCell ref="M23:M24"/>
    <mergeCell ref="O23:P23"/>
    <mergeCell ref="M7:M8"/>
    <mergeCell ref="O7:P7"/>
    <mergeCell ref="A21:M21"/>
    <mergeCell ref="O21:AA21"/>
    <mergeCell ref="A22:M22"/>
    <mergeCell ref="O22:AA22"/>
    <mergeCell ref="A1:AA3"/>
    <mergeCell ref="A5:M5"/>
    <mergeCell ref="O5:AA5"/>
    <mergeCell ref="A6:M6"/>
    <mergeCell ref="O6:AA6"/>
    <mergeCell ref="Q7:S7"/>
    <mergeCell ref="U7:Z7"/>
    <mergeCell ref="AA7:AA8"/>
    <mergeCell ref="A17:B17"/>
    <mergeCell ref="O17:P17"/>
    <mergeCell ref="A7:B7"/>
    <mergeCell ref="C7:E7"/>
    <mergeCell ref="G7:L7"/>
  </mergeCells>
  <pageMargins left="0.2" right="0.2" top="0.64" bottom="0.55000000000000004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Version</vt:lpstr>
      <vt:lpstr>DRAFT</vt:lpstr>
      <vt:lpstr>Proposed Curriculum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Atabek Shadmanov</dc:creator>
  <cp:lastModifiedBy>Fatih Cura</cp:lastModifiedBy>
  <cp:lastPrinted>2014-12-22T11:04:03Z</cp:lastPrinted>
  <dcterms:created xsi:type="dcterms:W3CDTF">2014-05-05T08:26:22Z</dcterms:created>
  <dcterms:modified xsi:type="dcterms:W3CDTF">2014-12-22T11:04:04Z</dcterms:modified>
</cp:coreProperties>
</file>